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xr:revisionPtr revIDLastSave="0" documentId="13_ncr:1_{293B22CE-F7B0-4EA2-B7B5-800BC92B9EA7}" xr6:coauthVersionLast="37" xr6:coauthVersionMax="47" xr10:uidLastSave="{00000000-0000-0000-0000-000000000000}"/>
  <bookViews>
    <workbookView xWindow="0" yWindow="0" windowWidth="21600" windowHeight="9525" xr2:uid="{2BE9599B-2534-449D-A9DE-EA1045A6AC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E110" i="1"/>
  <c r="F110" i="1"/>
  <c r="G110" i="1"/>
  <c r="H110" i="1"/>
  <c r="I110" i="1"/>
  <c r="J110" i="1"/>
  <c r="K110" i="1"/>
  <c r="L110" i="1"/>
  <c r="M110" i="1"/>
  <c r="N110" i="1"/>
  <c r="O110" i="1"/>
  <c r="P110" i="1"/>
  <c r="C110" i="1" l="1"/>
  <c r="C99" i="1"/>
  <c r="C90" i="1"/>
  <c r="C79" i="1"/>
  <c r="C69" i="1"/>
  <c r="C58" i="1"/>
  <c r="C17" i="1"/>
  <c r="C27" i="1"/>
  <c r="C37" i="1"/>
  <c r="C48" i="1"/>
  <c r="E48" i="1"/>
  <c r="F48" i="1"/>
  <c r="G48" i="1"/>
  <c r="H48" i="1"/>
  <c r="I48" i="1"/>
  <c r="J48" i="1"/>
  <c r="K48" i="1"/>
  <c r="L48" i="1"/>
  <c r="M48" i="1"/>
  <c r="N48" i="1"/>
  <c r="O48" i="1"/>
  <c r="P48" i="1"/>
  <c r="P79" i="1"/>
  <c r="P69" i="1"/>
  <c r="P58" i="1"/>
  <c r="P17" i="1"/>
  <c r="E79" i="1"/>
  <c r="F79" i="1"/>
  <c r="G79" i="1"/>
  <c r="H79" i="1"/>
  <c r="I79" i="1"/>
  <c r="J79" i="1"/>
  <c r="K79" i="1"/>
  <c r="L79" i="1"/>
  <c r="M79" i="1"/>
  <c r="N79" i="1"/>
  <c r="O79" i="1"/>
  <c r="D79" i="1"/>
  <c r="E69" i="1"/>
  <c r="F69" i="1"/>
  <c r="G69" i="1"/>
  <c r="H69" i="1"/>
  <c r="I69" i="1"/>
  <c r="J69" i="1"/>
  <c r="K69" i="1"/>
  <c r="L69" i="1"/>
  <c r="M69" i="1"/>
  <c r="N69" i="1"/>
  <c r="O69" i="1"/>
  <c r="D69" i="1"/>
  <c r="E58" i="1"/>
  <c r="F58" i="1"/>
  <c r="G58" i="1"/>
  <c r="H58" i="1"/>
  <c r="I58" i="1"/>
  <c r="J58" i="1"/>
  <c r="K58" i="1"/>
  <c r="L58" i="1"/>
  <c r="M58" i="1"/>
  <c r="N58" i="1"/>
  <c r="O58" i="1"/>
  <c r="D58" i="1"/>
  <c r="D48" i="1"/>
  <c r="E17" i="1"/>
  <c r="F17" i="1"/>
  <c r="G17" i="1"/>
  <c r="H17" i="1"/>
  <c r="I17" i="1"/>
  <c r="J17" i="1"/>
  <c r="K17" i="1"/>
  <c r="L17" i="1"/>
  <c r="M17" i="1"/>
  <c r="N17" i="1"/>
  <c r="O17" i="1"/>
  <c r="D17" i="1"/>
  <c r="E99" i="1" l="1"/>
  <c r="D99" i="1"/>
  <c r="I90" i="1"/>
  <c r="F90" i="1"/>
  <c r="E90" i="1"/>
  <c r="O37" i="1"/>
  <c r="N37" i="1"/>
  <c r="M37" i="1"/>
  <c r="L37" i="1"/>
  <c r="K37" i="1"/>
  <c r="J37" i="1"/>
  <c r="I37" i="1"/>
  <c r="H37" i="1"/>
  <c r="G37" i="1"/>
  <c r="F37" i="1"/>
  <c r="E37" i="1"/>
  <c r="D37" i="1"/>
  <c r="D27" i="1"/>
  <c r="C111" i="1"/>
  <c r="O27" i="1"/>
  <c r="N27" i="1"/>
  <c r="J27" i="1"/>
  <c r="I27" i="1"/>
  <c r="H27" i="1"/>
  <c r="G27" i="1"/>
  <c r="F27" i="1"/>
  <c r="E27" i="1"/>
  <c r="P90" i="1"/>
  <c r="P27" i="1"/>
  <c r="P99" i="1"/>
  <c r="P37" i="1"/>
  <c r="K27" i="1"/>
  <c r="L27" i="1"/>
  <c r="M27" i="1"/>
  <c r="F99" i="1"/>
  <c r="G99" i="1"/>
  <c r="H99" i="1"/>
  <c r="I99" i="1"/>
  <c r="J99" i="1"/>
  <c r="K99" i="1"/>
  <c r="L99" i="1"/>
  <c r="M99" i="1"/>
  <c r="N99" i="1"/>
  <c r="O99" i="1"/>
  <c r="O90" i="1" l="1"/>
  <c r="O111" i="1" s="1"/>
  <c r="N90" i="1"/>
  <c r="N111" i="1" s="1"/>
  <c r="M90" i="1"/>
  <c r="M111" i="1" s="1"/>
  <c r="L90" i="1"/>
  <c r="L111" i="1" s="1"/>
  <c r="K90" i="1"/>
  <c r="K111" i="1" s="1"/>
  <c r="J90" i="1"/>
  <c r="J111" i="1" s="1"/>
  <c r="H90" i="1"/>
  <c r="H111" i="1" s="1"/>
  <c r="G90" i="1"/>
  <c r="G111" i="1" s="1"/>
  <c r="D90" i="1"/>
  <c r="D111" i="1" s="1"/>
  <c r="I111" i="1"/>
  <c r="F111" i="1"/>
  <c r="E111" i="1"/>
  <c r="P111" i="1"/>
</calcChain>
</file>

<file path=xl/sharedStrings.xml><?xml version="1.0" encoding="utf-8"?>
<sst xmlns="http://schemas.openxmlformats.org/spreadsheetml/2006/main" count="188" uniqueCount="100">
  <si>
    <t>Наименование блюда</t>
  </si>
  <si>
    <t>№ ре-цептуры</t>
  </si>
  <si>
    <t>Выход</t>
  </si>
  <si>
    <t>Пищевые вещества</t>
  </si>
  <si>
    <t>Минер. вещества, мг</t>
  </si>
  <si>
    <t>Витамины, мг</t>
  </si>
  <si>
    <t>Белки г</t>
  </si>
  <si>
    <t>Жиры г</t>
  </si>
  <si>
    <t>Угле-воды, г</t>
  </si>
  <si>
    <t>Энерг. ценность, ккал</t>
  </si>
  <si>
    <t>Mg</t>
  </si>
  <si>
    <t>Fe</t>
  </si>
  <si>
    <r>
      <t>В</t>
    </r>
    <r>
      <rPr>
        <b/>
        <vertAlign val="subscript"/>
        <sz val="10"/>
        <color rgb="FF000000"/>
        <rFont val="Times New Roman"/>
        <family val="1"/>
        <charset val="204"/>
      </rPr>
      <t>1</t>
    </r>
  </si>
  <si>
    <t>1 день</t>
  </si>
  <si>
    <t>Обед</t>
  </si>
  <si>
    <t>2         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</si>
  <si>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</si>
  <si>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</si>
  <si>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</si>
  <si>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</si>
  <si>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</si>
  <si>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</si>
  <si>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</si>
  <si>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</si>
  <si>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салат из белокочанной капусты</t>
  </si>
  <si>
    <t>A</t>
  </si>
  <si>
    <t>C</t>
  </si>
  <si>
    <t>B2</t>
  </si>
  <si>
    <t>pp</t>
  </si>
  <si>
    <t>Ca</t>
  </si>
  <si>
    <t>P</t>
  </si>
  <si>
    <t>суп картофельный с горохом</t>
  </si>
  <si>
    <t>каша гречневая рассыпчатая</t>
  </si>
  <si>
    <t>чай с сахаром</t>
  </si>
  <si>
    <t>хлеб пшеничный</t>
  </si>
  <si>
    <t>хлеб ржаной</t>
  </si>
  <si>
    <t>итого за обед</t>
  </si>
  <si>
    <t>рассольник ленинградский</t>
  </si>
  <si>
    <t>рыба тушеная с овощами</t>
  </si>
  <si>
    <t>компот яблочный</t>
  </si>
  <si>
    <t>рис отварной</t>
  </si>
  <si>
    <t>салат из помидоров и огурцов</t>
  </si>
  <si>
    <t>суп крестьянский с крупой</t>
  </si>
  <si>
    <t>макароны отварные</t>
  </si>
  <si>
    <t>компот из яблок и вишни</t>
  </si>
  <si>
    <t>винегрет с растительным маслом</t>
  </si>
  <si>
    <t>борщ красный со сметаной</t>
  </si>
  <si>
    <t>кофейный напиток с молоком</t>
  </si>
  <si>
    <t>шницель из говядины</t>
  </si>
  <si>
    <t>гречка отварная рассыпчатая</t>
  </si>
  <si>
    <t>шницель из курицы</t>
  </si>
  <si>
    <t>рагу из курицы</t>
  </si>
  <si>
    <t>салат из квашеной капусты</t>
  </si>
  <si>
    <t>всего</t>
  </si>
  <si>
    <t xml:space="preserve">шеф-повар </t>
  </si>
  <si>
    <t>С.Е.Сырых</t>
  </si>
  <si>
    <t>составил:</t>
  </si>
  <si>
    <t>котлеты из курицы</t>
  </si>
  <si>
    <t xml:space="preserve">хлеб пшеничный </t>
  </si>
  <si>
    <t>54-4г</t>
  </si>
  <si>
    <t>54-2гн</t>
  </si>
  <si>
    <t>пром.</t>
  </si>
  <si>
    <t>54-7з</t>
  </si>
  <si>
    <t>54-11р</t>
  </si>
  <si>
    <t>54-11г</t>
  </si>
  <si>
    <t>54-31хн</t>
  </si>
  <si>
    <t>54-6г</t>
  </si>
  <si>
    <t>54-5з</t>
  </si>
  <si>
    <t>54-10с</t>
  </si>
  <si>
    <t>54-1г</t>
  </si>
  <si>
    <t>54-5м</t>
  </si>
  <si>
    <t>54-5хн</t>
  </si>
  <si>
    <t>54-16з</t>
  </si>
  <si>
    <t>54-2с</t>
  </si>
  <si>
    <t>54-23гн</t>
  </si>
  <si>
    <t>54-3с</t>
  </si>
  <si>
    <t>54-7м</t>
  </si>
  <si>
    <t>54-24м</t>
  </si>
  <si>
    <t>54-22м</t>
  </si>
  <si>
    <t>54-8с</t>
  </si>
  <si>
    <t>54-3 соус</t>
  </si>
  <si>
    <t>соус красный основной</t>
  </si>
  <si>
    <t xml:space="preserve">54-3 соус </t>
  </si>
  <si>
    <t>курица тушеная</t>
  </si>
  <si>
    <t>салат из огурцов и помидоров</t>
  </si>
  <si>
    <t>54-2м</t>
  </si>
  <si>
    <t>гуляш из говядины</t>
  </si>
  <si>
    <t>салат витаминный</t>
  </si>
  <si>
    <t>54-12с</t>
  </si>
  <si>
    <t xml:space="preserve">салат из свеклы отварной </t>
  </si>
  <si>
    <t>суп с рыбными консервами</t>
  </si>
  <si>
    <t>52-2с</t>
  </si>
  <si>
    <t>овощи соленые</t>
  </si>
  <si>
    <t>пюре картофельное</t>
  </si>
  <si>
    <t>кисель</t>
  </si>
  <si>
    <t>щи из свежей капусты и картофелем</t>
  </si>
  <si>
    <t>биточек из курицы</t>
  </si>
  <si>
    <t>икра из кабачков</t>
  </si>
  <si>
    <t>54-3соус</t>
  </si>
  <si>
    <t>Примерное 10-дневное меню МБОУ НОШ им А. М. Селищева с. Волово (1-4 классы) на 2023 -2024учебный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</si>
</sst>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bscript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CB8C-1898-4DB3-97AD-CEB37896249D}">
  <sheetPr>
    <pageSetUpPr fitToPage="1"/>
  </sheetPr>
  <dimension ref="A1:Q154"/>
  <sheetViews>
    <sheetView tabSelected="1" showWhiteSpace="0" view="pageLayout" topLeftCell="A101" zoomScale="80" zoomScaleNormal="100" zoomScalePageLayoutView="80" workbookViewId="0">
      <selection activeCell="H106" sqref="H106"/>
    </sheetView>
  </sheetViews>
  <sheetFormatPr defaultRowHeight="15" x14ac:dyDescent="0.25"/>
  <cols>
    <col min="4" max="4" width="10.5703125" bestFit="1" customWidth="1"/>
  </cols>
  <sheetData>
    <row r="1" spans="1:16" ht="16.5" thickTop="1" thickBot="1" x14ac:dyDescent="0.3">
      <c r="A1" s="33" t="s">
        <v>99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3"/>
    </row>
    <row r="2" spans="1:16" ht="0.75" customHeight="1" thickTop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3"/>
    </row>
    <row r="3" spans="1:16" ht="16.5" hidden="1" thickTop="1" thickBo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3"/>
    </row>
    <row r="4" spans="1:16" ht="16.5" hidden="1" thickTop="1" thickBot="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13"/>
    </row>
    <row r="5" spans="1:16" ht="39.75" thickTop="1" thickBot="1" x14ac:dyDescent="0.3">
      <c r="A5" s="14" t="s">
        <v>1</v>
      </c>
      <c r="B5" s="11" t="s">
        <v>0</v>
      </c>
      <c r="C5" s="11" t="s">
        <v>2</v>
      </c>
      <c r="D5" s="32" t="s">
        <v>3</v>
      </c>
      <c r="E5" s="32"/>
      <c r="F5" s="32"/>
      <c r="G5" s="11"/>
      <c r="H5" s="32" t="s">
        <v>5</v>
      </c>
      <c r="I5" s="32"/>
      <c r="J5" s="32"/>
      <c r="K5" s="32"/>
      <c r="L5" s="32"/>
      <c r="M5" s="32" t="s">
        <v>4</v>
      </c>
      <c r="N5" s="32"/>
      <c r="O5" s="32"/>
      <c r="P5" s="16"/>
    </row>
    <row r="6" spans="1:16" ht="39.75" thickTop="1" thickBot="1" x14ac:dyDescent="0.3">
      <c r="A6" s="11"/>
      <c r="B6" s="11"/>
      <c r="C6" s="11"/>
      <c r="D6" s="11" t="s">
        <v>6</v>
      </c>
      <c r="E6" s="11" t="s">
        <v>7</v>
      </c>
      <c r="F6" s="11" t="s">
        <v>8</v>
      </c>
      <c r="G6" s="11" t="s">
        <v>9</v>
      </c>
      <c r="H6" s="11" t="s">
        <v>12</v>
      </c>
      <c r="I6" s="11" t="s">
        <v>27</v>
      </c>
      <c r="J6" s="11" t="s">
        <v>25</v>
      </c>
      <c r="K6" s="11" t="s">
        <v>28</v>
      </c>
      <c r="L6" s="11" t="s">
        <v>26</v>
      </c>
      <c r="M6" s="11" t="s">
        <v>29</v>
      </c>
      <c r="N6" s="11" t="s">
        <v>10</v>
      </c>
      <c r="O6" s="11" t="s">
        <v>30</v>
      </c>
      <c r="P6" s="11" t="s">
        <v>11</v>
      </c>
    </row>
    <row r="7" spans="1:16" ht="16.5" thickTop="1" thickBot="1" x14ac:dyDescent="0.3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15</v>
      </c>
    </row>
    <row r="8" spans="1:16" ht="30" customHeight="1" thickTop="1" thickBot="1" x14ac:dyDescent="0.3">
      <c r="A8" s="35" t="s">
        <v>13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39.75" customHeight="1" thickTop="1" thickBot="1" x14ac:dyDescent="0.3">
      <c r="A9" s="29" t="s">
        <v>14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ht="38.25" customHeight="1" thickTop="1" thickBot="1" x14ac:dyDescent="0.3">
      <c r="A10" s="22">
        <v>70</v>
      </c>
      <c r="B10" s="7" t="s">
        <v>92</v>
      </c>
      <c r="C10" s="7">
        <v>60</v>
      </c>
      <c r="D10" s="7">
        <v>0.4</v>
      </c>
      <c r="E10" s="7">
        <v>0.05</v>
      </c>
      <c r="F10" s="7">
        <v>0.85</v>
      </c>
      <c r="G10" s="7">
        <v>5.45</v>
      </c>
      <c r="H10" s="7">
        <v>0.01</v>
      </c>
      <c r="I10" s="7">
        <v>0.01</v>
      </c>
      <c r="J10" s="7">
        <v>0</v>
      </c>
      <c r="K10" s="7">
        <v>0.01</v>
      </c>
      <c r="L10" s="7">
        <v>1.75</v>
      </c>
      <c r="M10" s="7">
        <v>11.5</v>
      </c>
      <c r="N10" s="7">
        <v>7</v>
      </c>
      <c r="O10" s="8">
        <v>12</v>
      </c>
      <c r="P10" s="8">
        <v>0.3</v>
      </c>
    </row>
    <row r="11" spans="1:16" ht="52.5" thickTop="1" thickBot="1" x14ac:dyDescent="0.3">
      <c r="A11" s="6" t="s">
        <v>79</v>
      </c>
      <c r="B11" s="7" t="s">
        <v>31</v>
      </c>
      <c r="C11" s="7">
        <v>250</v>
      </c>
      <c r="D11" s="7">
        <v>5.28</v>
      </c>
      <c r="E11" s="7">
        <v>5</v>
      </c>
      <c r="F11" s="7">
        <v>19.68</v>
      </c>
      <c r="G11" s="7">
        <v>144.83000000000001</v>
      </c>
      <c r="H11" s="7">
        <v>0.18</v>
      </c>
      <c r="I11" s="7">
        <v>7.0000000000000007E-2</v>
      </c>
      <c r="J11" s="7">
        <v>121.47</v>
      </c>
      <c r="K11" s="7">
        <v>2.06</v>
      </c>
      <c r="L11" s="7">
        <v>5.6</v>
      </c>
      <c r="M11" s="7">
        <v>33</v>
      </c>
      <c r="N11" s="7">
        <v>36</v>
      </c>
      <c r="O11" s="8">
        <v>99</v>
      </c>
      <c r="P11" s="8">
        <v>1.83</v>
      </c>
    </row>
    <row r="12" spans="1:16" ht="66.75" customHeight="1" thickTop="1" thickBot="1" x14ac:dyDescent="0.3">
      <c r="A12" s="6" t="s">
        <v>59</v>
      </c>
      <c r="B12" s="7" t="s">
        <v>32</v>
      </c>
      <c r="C12" s="7">
        <v>150</v>
      </c>
      <c r="D12" s="7">
        <v>8.1999999999999993</v>
      </c>
      <c r="E12" s="7">
        <v>6.9</v>
      </c>
      <c r="F12" s="7">
        <v>35.9</v>
      </c>
      <c r="G12" s="7">
        <v>238.9</v>
      </c>
      <c r="H12" s="7">
        <v>0.21</v>
      </c>
      <c r="I12" s="7">
        <v>0.12</v>
      </c>
      <c r="J12" s="7">
        <v>27.5</v>
      </c>
      <c r="K12" s="7">
        <v>3.98</v>
      </c>
      <c r="L12" s="7">
        <v>0</v>
      </c>
      <c r="M12" s="7">
        <v>14</v>
      </c>
      <c r="N12" s="7">
        <v>120</v>
      </c>
      <c r="O12" s="8">
        <v>180</v>
      </c>
      <c r="P12" s="8">
        <v>4</v>
      </c>
    </row>
    <row r="13" spans="1:16" ht="37.5" customHeight="1" thickTop="1" thickBot="1" x14ac:dyDescent="0.3">
      <c r="A13" s="6" t="s">
        <v>85</v>
      </c>
      <c r="B13" s="7" t="s">
        <v>86</v>
      </c>
      <c r="C13" s="7">
        <v>100</v>
      </c>
      <c r="D13" s="7">
        <v>16.88</v>
      </c>
      <c r="E13" s="7">
        <v>16.38</v>
      </c>
      <c r="F13" s="7">
        <v>4</v>
      </c>
      <c r="G13" s="7">
        <v>232</v>
      </c>
      <c r="H13" s="7">
        <v>0.04</v>
      </c>
      <c r="I13" s="7">
        <v>0.11</v>
      </c>
      <c r="J13" s="7">
        <v>25.5</v>
      </c>
      <c r="K13" s="7">
        <v>0</v>
      </c>
      <c r="L13" s="7">
        <v>1.41</v>
      </c>
      <c r="M13" s="7">
        <v>15</v>
      </c>
      <c r="N13" s="7">
        <v>23.75</v>
      </c>
      <c r="O13" s="8">
        <v>166.25</v>
      </c>
      <c r="P13" s="8">
        <v>2.48</v>
      </c>
    </row>
    <row r="14" spans="1:16" ht="56.25" customHeight="1" thickTop="1" thickBot="1" x14ac:dyDescent="0.3">
      <c r="A14" s="6" t="s">
        <v>60</v>
      </c>
      <c r="B14" s="7" t="s">
        <v>33</v>
      </c>
      <c r="C14" s="7">
        <v>200</v>
      </c>
      <c r="D14" s="7">
        <v>0.2</v>
      </c>
      <c r="E14" s="7">
        <v>0</v>
      </c>
      <c r="F14" s="7">
        <v>6.5</v>
      </c>
      <c r="G14" s="7">
        <v>26.8</v>
      </c>
      <c r="H14" s="7">
        <v>0</v>
      </c>
      <c r="I14" s="7">
        <v>0.01</v>
      </c>
      <c r="J14" s="7">
        <v>0.3</v>
      </c>
      <c r="K14" s="7">
        <v>0.09</v>
      </c>
      <c r="L14" s="7">
        <v>0.04</v>
      </c>
      <c r="M14" s="7">
        <v>4.5</v>
      </c>
      <c r="N14" s="7">
        <v>3.8</v>
      </c>
      <c r="O14" s="8">
        <v>7.2</v>
      </c>
      <c r="P14" s="8">
        <v>0.7</v>
      </c>
    </row>
    <row r="15" spans="1:16" ht="46.5" customHeight="1" thickTop="1" thickBot="1" x14ac:dyDescent="0.3">
      <c r="A15" s="22" t="s">
        <v>61</v>
      </c>
      <c r="B15" s="20" t="s">
        <v>34</v>
      </c>
      <c r="C15" s="7">
        <v>30</v>
      </c>
      <c r="D15" s="7">
        <v>2.02</v>
      </c>
      <c r="E15" s="7">
        <v>0.24</v>
      </c>
      <c r="F15" s="7">
        <v>15</v>
      </c>
      <c r="G15" s="7">
        <v>70.39</v>
      </c>
      <c r="H15" s="7">
        <v>0.02</v>
      </c>
      <c r="I15" s="7">
        <v>0</v>
      </c>
      <c r="J15" s="7">
        <v>0</v>
      </c>
      <c r="K15" s="7">
        <v>0</v>
      </c>
      <c r="L15" s="7">
        <v>0</v>
      </c>
      <c r="M15" s="7">
        <v>5.5</v>
      </c>
      <c r="N15" s="7">
        <v>7.89</v>
      </c>
      <c r="O15" s="7">
        <v>20.82</v>
      </c>
      <c r="P15" s="7">
        <v>0.26</v>
      </c>
    </row>
    <row r="16" spans="1:16" ht="46.5" customHeight="1" thickTop="1" thickBot="1" x14ac:dyDescent="0.3">
      <c r="A16" s="6" t="s">
        <v>61</v>
      </c>
      <c r="B16" s="7" t="s">
        <v>35</v>
      </c>
      <c r="C16" s="7">
        <v>30</v>
      </c>
      <c r="D16" s="7">
        <v>1.67</v>
      </c>
      <c r="E16" s="7">
        <v>0.34</v>
      </c>
      <c r="F16" s="7">
        <v>14.7</v>
      </c>
      <c r="G16" s="7">
        <v>68.47</v>
      </c>
      <c r="H16" s="7">
        <v>0.16</v>
      </c>
      <c r="I16" s="7">
        <v>0</v>
      </c>
      <c r="J16" s="7">
        <v>0</v>
      </c>
      <c r="K16" s="7">
        <v>0</v>
      </c>
      <c r="L16" s="7">
        <v>0.22</v>
      </c>
      <c r="M16" s="7">
        <v>6.85</v>
      </c>
      <c r="N16" s="7">
        <v>7.45</v>
      </c>
      <c r="O16" s="8">
        <v>31.55</v>
      </c>
      <c r="P16" s="8">
        <v>0.94</v>
      </c>
    </row>
    <row r="17" spans="1:17" ht="39" customHeight="1" thickTop="1" thickBot="1" x14ac:dyDescent="0.3">
      <c r="A17" s="11"/>
      <c r="B17" s="5" t="s">
        <v>36</v>
      </c>
      <c r="C17" s="11">
        <f t="shared" ref="C17:P17" si="0">SUM(C10:C16)</f>
        <v>820</v>
      </c>
      <c r="D17" s="11">
        <f t="shared" si="0"/>
        <v>34.65</v>
      </c>
      <c r="E17" s="11">
        <f t="shared" si="0"/>
        <v>28.909999999999997</v>
      </c>
      <c r="F17" s="11">
        <f t="shared" si="0"/>
        <v>96.63000000000001</v>
      </c>
      <c r="G17" s="11">
        <f t="shared" si="0"/>
        <v>786.84</v>
      </c>
      <c r="H17" s="11">
        <f t="shared" si="0"/>
        <v>0.62</v>
      </c>
      <c r="I17" s="11">
        <f t="shared" si="0"/>
        <v>0.32</v>
      </c>
      <c r="J17" s="11">
        <f t="shared" si="0"/>
        <v>174.77</v>
      </c>
      <c r="K17" s="11">
        <f t="shared" si="0"/>
        <v>6.14</v>
      </c>
      <c r="L17" s="11">
        <f t="shared" si="0"/>
        <v>9.02</v>
      </c>
      <c r="M17" s="11">
        <f t="shared" si="0"/>
        <v>90.35</v>
      </c>
      <c r="N17" s="11">
        <f t="shared" si="0"/>
        <v>205.89</v>
      </c>
      <c r="O17" s="11">
        <f t="shared" si="0"/>
        <v>516.81999999999994</v>
      </c>
      <c r="P17" s="11">
        <f t="shared" si="0"/>
        <v>10.509999999999998</v>
      </c>
    </row>
    <row r="18" spans="1:17" ht="47.25" customHeight="1" thickTop="1" thickBot="1" x14ac:dyDescent="0.3">
      <c r="A18" s="12" t="s">
        <v>15</v>
      </c>
      <c r="B18" s="41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</row>
    <row r="19" spans="1:17" ht="32.25" customHeight="1" thickTop="1" thickBot="1" x14ac:dyDescent="0.3">
      <c r="A19" s="5" t="s">
        <v>14</v>
      </c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</row>
    <row r="20" spans="1:17" ht="62.25" customHeight="1" thickTop="1" thickBot="1" x14ac:dyDescent="0.3">
      <c r="A20" s="6">
        <v>47</v>
      </c>
      <c r="B20" s="7" t="s">
        <v>89</v>
      </c>
      <c r="C20" s="7">
        <v>60</v>
      </c>
      <c r="D20" s="7">
        <v>0.8</v>
      </c>
      <c r="E20" s="7">
        <v>2.7</v>
      </c>
      <c r="F20" s="7">
        <v>4.5999999999999996</v>
      </c>
      <c r="G20" s="7">
        <v>45.6</v>
      </c>
      <c r="H20" s="7">
        <v>0.01</v>
      </c>
      <c r="I20" s="7">
        <v>0.02</v>
      </c>
      <c r="J20" s="7">
        <v>0.68</v>
      </c>
      <c r="K20" s="7">
        <v>0</v>
      </c>
      <c r="L20" s="7">
        <v>2.2799999999999998</v>
      </c>
      <c r="M20" s="7">
        <v>19</v>
      </c>
      <c r="N20" s="7">
        <v>11</v>
      </c>
      <c r="O20" s="17">
        <v>22</v>
      </c>
      <c r="P20" s="17">
        <v>0.7</v>
      </c>
      <c r="Q20" s="28"/>
    </row>
    <row r="21" spans="1:17" ht="63.75" customHeight="1" thickTop="1" thickBot="1" x14ac:dyDescent="0.3">
      <c r="A21" s="6" t="s">
        <v>91</v>
      </c>
      <c r="B21" s="7" t="s">
        <v>46</v>
      </c>
      <c r="C21" s="7">
        <v>250</v>
      </c>
      <c r="D21" s="7">
        <v>2.13</v>
      </c>
      <c r="E21" s="7">
        <v>6.75</v>
      </c>
      <c r="F21" s="7">
        <v>12.03</v>
      </c>
      <c r="G21" s="7">
        <v>117.4</v>
      </c>
      <c r="H21" s="7">
        <v>0.04</v>
      </c>
      <c r="I21" s="7">
        <v>0.05</v>
      </c>
      <c r="J21" s="7">
        <v>172.25</v>
      </c>
      <c r="K21" s="7">
        <v>0.73</v>
      </c>
      <c r="L21" s="7">
        <v>8.3800000000000008</v>
      </c>
      <c r="M21" s="7">
        <v>42</v>
      </c>
      <c r="N21" s="7">
        <v>24</v>
      </c>
      <c r="O21" s="8">
        <v>53</v>
      </c>
      <c r="P21" s="8">
        <v>1.0900000000000001</v>
      </c>
    </row>
    <row r="22" spans="1:17" ht="67.5" customHeight="1" thickTop="1" thickBot="1" x14ac:dyDescent="0.3">
      <c r="A22" s="6" t="s">
        <v>63</v>
      </c>
      <c r="B22" s="7" t="s">
        <v>38</v>
      </c>
      <c r="C22" s="7">
        <v>100</v>
      </c>
      <c r="D22" s="7">
        <v>13.71</v>
      </c>
      <c r="E22" s="7">
        <v>7.43</v>
      </c>
      <c r="F22" s="7">
        <v>6.28</v>
      </c>
      <c r="G22" s="7">
        <v>147</v>
      </c>
      <c r="H22" s="7">
        <v>0.09</v>
      </c>
      <c r="I22" s="7">
        <v>0.09</v>
      </c>
      <c r="J22" s="7">
        <v>316</v>
      </c>
      <c r="K22" s="7">
        <v>3.54</v>
      </c>
      <c r="L22" s="7">
        <v>2.72</v>
      </c>
      <c r="M22" s="7">
        <v>44.28</v>
      </c>
      <c r="N22" s="7">
        <v>55.7</v>
      </c>
      <c r="O22" s="8">
        <v>208.5</v>
      </c>
      <c r="P22" s="8">
        <v>1.05</v>
      </c>
    </row>
    <row r="23" spans="1:17" ht="57.75" customHeight="1" thickTop="1" thickBot="1" x14ac:dyDescent="0.3">
      <c r="A23" s="6" t="s">
        <v>66</v>
      </c>
      <c r="B23" s="7" t="s">
        <v>40</v>
      </c>
      <c r="C23" s="7">
        <v>150</v>
      </c>
      <c r="D23" s="7">
        <v>3.6</v>
      </c>
      <c r="E23" s="7">
        <v>5.4</v>
      </c>
      <c r="F23" s="7">
        <v>36.4</v>
      </c>
      <c r="G23" s="7">
        <v>208.7</v>
      </c>
      <c r="H23" s="7">
        <v>0.03</v>
      </c>
      <c r="I23" s="7">
        <v>0.03</v>
      </c>
      <c r="J23" s="7">
        <v>26.6</v>
      </c>
      <c r="K23" s="7">
        <v>1.44</v>
      </c>
      <c r="L23" s="7">
        <v>0</v>
      </c>
      <c r="M23" s="7">
        <v>6</v>
      </c>
      <c r="N23" s="7">
        <v>24</v>
      </c>
      <c r="O23" s="8">
        <v>72</v>
      </c>
      <c r="P23" s="8">
        <v>0.5</v>
      </c>
    </row>
    <row r="24" spans="1:17" ht="42.75" customHeight="1" thickTop="1" thickBot="1" x14ac:dyDescent="0.3">
      <c r="A24" s="22">
        <v>344</v>
      </c>
      <c r="B24" s="7" t="s">
        <v>39</v>
      </c>
      <c r="C24" s="7">
        <v>200</v>
      </c>
      <c r="D24" s="7">
        <v>0.1</v>
      </c>
      <c r="E24" s="7">
        <v>0.1</v>
      </c>
      <c r="F24" s="7">
        <v>10.24</v>
      </c>
      <c r="G24" s="7">
        <v>42.41</v>
      </c>
      <c r="H24" s="7">
        <v>0</v>
      </c>
      <c r="I24" s="7">
        <v>0</v>
      </c>
      <c r="J24" s="7">
        <v>1.26</v>
      </c>
      <c r="K24" s="7">
        <v>0.11</v>
      </c>
      <c r="L24" s="7">
        <v>1.65</v>
      </c>
      <c r="M24" s="7">
        <v>6</v>
      </c>
      <c r="N24" s="7">
        <v>4</v>
      </c>
      <c r="O24" s="8">
        <v>4</v>
      </c>
      <c r="P24" s="8">
        <v>0.73</v>
      </c>
    </row>
    <row r="25" spans="1:17" ht="39" customHeight="1" thickTop="1" thickBot="1" x14ac:dyDescent="0.3">
      <c r="A25" s="6" t="s">
        <v>61</v>
      </c>
      <c r="B25" s="7" t="s">
        <v>34</v>
      </c>
      <c r="C25" s="7">
        <v>30</v>
      </c>
      <c r="D25" s="7">
        <v>2.02</v>
      </c>
      <c r="E25" s="7">
        <v>0.24</v>
      </c>
      <c r="F25" s="7">
        <v>15</v>
      </c>
      <c r="G25" s="7">
        <v>70.39</v>
      </c>
      <c r="H25" s="7">
        <v>0.02</v>
      </c>
      <c r="I25" s="7">
        <v>0</v>
      </c>
      <c r="J25" s="7">
        <v>0</v>
      </c>
      <c r="K25" s="7">
        <v>0</v>
      </c>
      <c r="L25" s="7">
        <v>0</v>
      </c>
      <c r="M25" s="7">
        <v>5.5</v>
      </c>
      <c r="N25" s="7">
        <v>7.89</v>
      </c>
      <c r="O25" s="8">
        <v>20.82</v>
      </c>
      <c r="P25" s="8">
        <v>0.26</v>
      </c>
    </row>
    <row r="26" spans="1:17" ht="53.25" customHeight="1" thickTop="1" thickBot="1" x14ac:dyDescent="0.3">
      <c r="A26" s="23" t="s">
        <v>61</v>
      </c>
      <c r="B26" s="8" t="s">
        <v>35</v>
      </c>
      <c r="C26" s="17">
        <v>30</v>
      </c>
      <c r="D26" s="7">
        <v>1.67</v>
      </c>
      <c r="E26" s="7">
        <v>0.34</v>
      </c>
      <c r="F26" s="7">
        <v>14.7</v>
      </c>
      <c r="G26" s="7">
        <v>68.47</v>
      </c>
      <c r="H26" s="7">
        <v>0.16</v>
      </c>
      <c r="I26" s="7">
        <v>0</v>
      </c>
      <c r="J26" s="7">
        <v>0</v>
      </c>
      <c r="K26" s="7">
        <v>0</v>
      </c>
      <c r="L26" s="7">
        <v>0.22</v>
      </c>
      <c r="M26" s="7">
        <v>6.85</v>
      </c>
      <c r="N26" s="7">
        <v>7.45</v>
      </c>
      <c r="O26" s="7">
        <v>31.55</v>
      </c>
      <c r="P26" s="7">
        <v>0.94</v>
      </c>
    </row>
    <row r="27" spans="1:17" ht="71.25" customHeight="1" thickTop="1" thickBot="1" x14ac:dyDescent="0.3">
      <c r="A27" s="9"/>
      <c r="B27" s="18" t="s">
        <v>36</v>
      </c>
      <c r="C27" s="11">
        <f t="shared" ref="C27:P27" si="1">SUM(C20:C26)</f>
        <v>820</v>
      </c>
      <c r="D27" s="11">
        <f t="shared" si="1"/>
        <v>24.03</v>
      </c>
      <c r="E27" s="11">
        <f t="shared" si="1"/>
        <v>22.96</v>
      </c>
      <c r="F27" s="11">
        <f t="shared" si="1"/>
        <v>99.25</v>
      </c>
      <c r="G27" s="11">
        <f t="shared" si="1"/>
        <v>699.97</v>
      </c>
      <c r="H27" s="11">
        <f t="shared" si="1"/>
        <v>0.35</v>
      </c>
      <c r="I27" s="11">
        <f t="shared" si="1"/>
        <v>0.19</v>
      </c>
      <c r="J27" s="11">
        <f t="shared" si="1"/>
        <v>516.79</v>
      </c>
      <c r="K27" s="11">
        <f t="shared" si="1"/>
        <v>5.8199999999999994</v>
      </c>
      <c r="L27" s="11">
        <f t="shared" si="1"/>
        <v>15.250000000000002</v>
      </c>
      <c r="M27" s="11">
        <f t="shared" si="1"/>
        <v>129.63</v>
      </c>
      <c r="N27" s="11">
        <f t="shared" si="1"/>
        <v>134.04</v>
      </c>
      <c r="O27" s="11">
        <f t="shared" si="1"/>
        <v>411.87</v>
      </c>
      <c r="P27" s="11">
        <f t="shared" si="1"/>
        <v>5.27</v>
      </c>
    </row>
    <row r="28" spans="1:17" ht="75" customHeight="1" thickTop="1" thickBot="1" x14ac:dyDescent="0.3">
      <c r="A28" s="12" t="s">
        <v>16</v>
      </c>
      <c r="B28" s="41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</row>
    <row r="29" spans="1:17" ht="34.5" customHeight="1" thickTop="1" thickBot="1" x14ac:dyDescent="0.3">
      <c r="A29" s="5" t="s">
        <v>14</v>
      </c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40"/>
    </row>
    <row r="30" spans="1:17" ht="65.25" customHeight="1" thickTop="1" thickBot="1" x14ac:dyDescent="0.3">
      <c r="A30" s="6" t="s">
        <v>62</v>
      </c>
      <c r="B30" s="7" t="s">
        <v>24</v>
      </c>
      <c r="C30" s="7">
        <v>60</v>
      </c>
      <c r="D30" s="7">
        <v>1.5</v>
      </c>
      <c r="E30" s="7">
        <v>6.06</v>
      </c>
      <c r="F30" s="7">
        <v>6.24</v>
      </c>
      <c r="G30" s="7">
        <v>85.8</v>
      </c>
      <c r="H30" s="7">
        <v>0.04</v>
      </c>
      <c r="I30" s="7">
        <v>0.04</v>
      </c>
      <c r="J30" s="7">
        <v>122.28</v>
      </c>
      <c r="K30" s="7">
        <v>0.62</v>
      </c>
      <c r="L30" s="7">
        <v>34.86</v>
      </c>
      <c r="M30" s="7">
        <v>40.44</v>
      </c>
      <c r="N30" s="7">
        <v>15.18</v>
      </c>
      <c r="O30" s="7">
        <v>30.3</v>
      </c>
      <c r="P30" s="7">
        <v>0.55000000000000004</v>
      </c>
    </row>
    <row r="31" spans="1:17" ht="58.5" customHeight="1" thickTop="1" thickBot="1" x14ac:dyDescent="0.3">
      <c r="A31" s="6" t="s">
        <v>75</v>
      </c>
      <c r="B31" s="7" t="s">
        <v>37</v>
      </c>
      <c r="C31" s="7">
        <v>250</v>
      </c>
      <c r="D31" s="7">
        <v>2.4</v>
      </c>
      <c r="E31" s="7">
        <v>6.98</v>
      </c>
      <c r="F31" s="7">
        <v>16.48</v>
      </c>
      <c r="G31" s="7">
        <v>138.03</v>
      </c>
      <c r="H31" s="7">
        <v>0.08</v>
      </c>
      <c r="I31" s="7">
        <v>6.5000000000000002E-2</v>
      </c>
      <c r="J31" s="7">
        <v>133.9</v>
      </c>
      <c r="K31" s="7">
        <v>1.42</v>
      </c>
      <c r="L31" s="7">
        <v>6.92</v>
      </c>
      <c r="M31" s="7">
        <v>25.88</v>
      </c>
      <c r="N31" s="7">
        <v>24.45</v>
      </c>
      <c r="O31" s="7">
        <v>64.2</v>
      </c>
      <c r="P31" s="7">
        <v>0.87</v>
      </c>
    </row>
    <row r="32" spans="1:17" ht="63.75" customHeight="1" thickTop="1" thickBot="1" x14ac:dyDescent="0.3">
      <c r="A32" s="6" t="s">
        <v>64</v>
      </c>
      <c r="B32" s="7" t="s">
        <v>93</v>
      </c>
      <c r="C32" s="7">
        <v>150</v>
      </c>
      <c r="D32" s="7">
        <v>3.1</v>
      </c>
      <c r="E32" s="7">
        <v>6</v>
      </c>
      <c r="F32" s="7">
        <v>19.7</v>
      </c>
      <c r="G32" s="7">
        <v>145.80000000000001</v>
      </c>
      <c r="H32" s="7">
        <v>0.12</v>
      </c>
      <c r="I32" s="7">
        <v>0.11</v>
      </c>
      <c r="J32" s="7">
        <v>32.1</v>
      </c>
      <c r="K32" s="7">
        <v>1.97</v>
      </c>
      <c r="L32" s="7">
        <v>10.199999999999999</v>
      </c>
      <c r="M32" s="7">
        <v>39</v>
      </c>
      <c r="N32" s="7">
        <v>28</v>
      </c>
      <c r="O32" s="7">
        <v>84</v>
      </c>
      <c r="P32" s="7">
        <v>1</v>
      </c>
    </row>
    <row r="33" spans="1:16" ht="57" customHeight="1" thickTop="1" thickBot="1" x14ac:dyDescent="0.3">
      <c r="A33" s="22">
        <v>179</v>
      </c>
      <c r="B33" s="7" t="s">
        <v>83</v>
      </c>
      <c r="C33" s="7">
        <v>100</v>
      </c>
      <c r="D33" s="7">
        <v>10.6</v>
      </c>
      <c r="E33" s="7">
        <v>13.33</v>
      </c>
      <c r="F33" s="7">
        <v>3.69</v>
      </c>
      <c r="G33" s="7">
        <v>151.43</v>
      </c>
      <c r="H33" s="7">
        <v>2.14</v>
      </c>
      <c r="I33" s="7">
        <v>0</v>
      </c>
      <c r="J33" s="7">
        <v>20</v>
      </c>
      <c r="K33" s="7">
        <v>0</v>
      </c>
      <c r="L33" s="7">
        <v>0</v>
      </c>
      <c r="M33" s="7">
        <v>39</v>
      </c>
      <c r="N33" s="7">
        <v>20</v>
      </c>
      <c r="O33" s="7">
        <v>143</v>
      </c>
      <c r="P33" s="7">
        <v>1.8</v>
      </c>
    </row>
    <row r="34" spans="1:16" ht="54.75" customHeight="1" thickTop="1" thickBot="1" x14ac:dyDescent="0.3">
      <c r="A34" s="22">
        <v>13</v>
      </c>
      <c r="B34" s="7" t="s">
        <v>94</v>
      </c>
      <c r="C34" s="7">
        <v>200</v>
      </c>
      <c r="D34" s="7">
        <v>0</v>
      </c>
      <c r="E34" s="7">
        <v>0</v>
      </c>
      <c r="F34" s="7">
        <v>15.3</v>
      </c>
      <c r="G34" s="7">
        <v>49.6</v>
      </c>
      <c r="H34" s="7">
        <v>0.02</v>
      </c>
      <c r="I34" s="7">
        <v>0</v>
      </c>
      <c r="J34" s="7">
        <v>0.03</v>
      </c>
      <c r="K34" s="7">
        <v>0</v>
      </c>
      <c r="L34" s="7">
        <v>5.6</v>
      </c>
      <c r="M34" s="7">
        <v>3.2</v>
      </c>
      <c r="N34" s="7">
        <v>2</v>
      </c>
      <c r="O34" s="7">
        <v>15.8</v>
      </c>
      <c r="P34" s="7">
        <v>0</v>
      </c>
    </row>
    <row r="35" spans="1:16" ht="43.5" customHeight="1" thickTop="1" thickBot="1" x14ac:dyDescent="0.3">
      <c r="A35" s="6" t="s">
        <v>61</v>
      </c>
      <c r="B35" s="7" t="s">
        <v>34</v>
      </c>
      <c r="C35" s="7">
        <v>30</v>
      </c>
      <c r="D35" s="7">
        <v>2.02</v>
      </c>
      <c r="E35" s="7">
        <v>0.24</v>
      </c>
      <c r="F35" s="7">
        <v>15</v>
      </c>
      <c r="G35" s="7">
        <v>70.39</v>
      </c>
      <c r="H35" s="7">
        <v>0.02</v>
      </c>
      <c r="I35" s="7">
        <v>0</v>
      </c>
      <c r="J35" s="7">
        <v>0</v>
      </c>
      <c r="K35" s="7">
        <v>0</v>
      </c>
      <c r="L35" s="7">
        <v>0</v>
      </c>
      <c r="M35" s="7">
        <v>5.5</v>
      </c>
      <c r="N35" s="7">
        <v>7.89</v>
      </c>
      <c r="O35" s="8">
        <v>20.82</v>
      </c>
      <c r="P35" s="8">
        <v>0.26</v>
      </c>
    </row>
    <row r="36" spans="1:16" ht="44.25" customHeight="1" thickTop="1" thickBot="1" x14ac:dyDescent="0.3">
      <c r="A36" s="23" t="s">
        <v>61</v>
      </c>
      <c r="B36" s="8" t="s">
        <v>35</v>
      </c>
      <c r="C36" s="17">
        <v>30</v>
      </c>
      <c r="D36" s="7">
        <v>1.67</v>
      </c>
      <c r="E36" s="7">
        <v>0.34</v>
      </c>
      <c r="F36" s="7">
        <v>14.7</v>
      </c>
      <c r="G36" s="7">
        <v>68.47</v>
      </c>
      <c r="H36" s="7">
        <v>0.16</v>
      </c>
      <c r="I36" s="7">
        <v>0</v>
      </c>
      <c r="J36" s="7">
        <v>0</v>
      </c>
      <c r="K36" s="7">
        <v>0</v>
      </c>
      <c r="L36" s="7">
        <v>0.22</v>
      </c>
      <c r="M36" s="7">
        <v>6.85</v>
      </c>
      <c r="N36" s="7">
        <v>7.45</v>
      </c>
      <c r="O36" s="7">
        <v>31.55</v>
      </c>
      <c r="P36" s="7">
        <v>0.94</v>
      </c>
    </row>
    <row r="37" spans="1:16" ht="67.5" customHeight="1" thickTop="1" thickBot="1" x14ac:dyDescent="0.3">
      <c r="A37" s="9"/>
      <c r="B37" s="18" t="s">
        <v>36</v>
      </c>
      <c r="C37" s="11">
        <f t="shared" ref="C37:P37" si="2">SUM(C30:C36)</f>
        <v>820</v>
      </c>
      <c r="D37" s="11">
        <f t="shared" si="2"/>
        <v>21.29</v>
      </c>
      <c r="E37" s="11">
        <f t="shared" si="2"/>
        <v>32.950000000000003</v>
      </c>
      <c r="F37" s="11">
        <f t="shared" si="2"/>
        <v>91.11</v>
      </c>
      <c r="G37" s="11">
        <f t="shared" si="2"/>
        <v>709.52</v>
      </c>
      <c r="H37" s="11">
        <f t="shared" si="2"/>
        <v>2.58</v>
      </c>
      <c r="I37" s="11">
        <f t="shared" si="2"/>
        <v>0.21500000000000002</v>
      </c>
      <c r="J37" s="11">
        <f t="shared" si="2"/>
        <v>308.31</v>
      </c>
      <c r="K37" s="11">
        <f t="shared" si="2"/>
        <v>4.01</v>
      </c>
      <c r="L37" s="11">
        <f t="shared" si="2"/>
        <v>57.800000000000004</v>
      </c>
      <c r="M37" s="11">
        <f t="shared" si="2"/>
        <v>159.86999999999998</v>
      </c>
      <c r="N37" s="11">
        <f t="shared" si="2"/>
        <v>104.97</v>
      </c>
      <c r="O37" s="11">
        <f t="shared" si="2"/>
        <v>389.67</v>
      </c>
      <c r="P37" s="11">
        <f t="shared" si="2"/>
        <v>5.42</v>
      </c>
    </row>
    <row r="38" spans="1:16" ht="47.25" customHeight="1" thickTop="1" thickBot="1" x14ac:dyDescent="0.3">
      <c r="A38" s="12" t="s">
        <v>17</v>
      </c>
      <c r="B38" s="4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</row>
    <row r="39" spans="1:16" ht="40.5" customHeight="1" thickTop="1" thickBot="1" x14ac:dyDescent="0.3">
      <c r="A39" s="5" t="s">
        <v>14</v>
      </c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0"/>
    </row>
    <row r="40" spans="1:16" ht="53.25" customHeight="1" thickTop="1" thickBot="1" x14ac:dyDescent="0.3">
      <c r="A40" s="6" t="s">
        <v>67</v>
      </c>
      <c r="B40" s="7" t="s">
        <v>41</v>
      </c>
      <c r="C40" s="7">
        <v>60</v>
      </c>
      <c r="D40" s="7">
        <v>0.6</v>
      </c>
      <c r="E40" s="7">
        <v>3.12</v>
      </c>
      <c r="F40" s="7">
        <v>1.86</v>
      </c>
      <c r="G40" s="7">
        <v>37.5</v>
      </c>
      <c r="H40" s="7">
        <v>2.4E-2</v>
      </c>
      <c r="I40" s="7">
        <v>2.4E-2</v>
      </c>
      <c r="J40" s="7">
        <v>64.38</v>
      </c>
      <c r="K40" s="7">
        <v>0.28000000000000003</v>
      </c>
      <c r="L40" s="7">
        <v>11.46</v>
      </c>
      <c r="M40" s="7">
        <v>16.8</v>
      </c>
      <c r="N40" s="7">
        <v>10.199999999999999</v>
      </c>
      <c r="O40" s="8">
        <v>18.600000000000001</v>
      </c>
      <c r="P40" s="8">
        <v>0.48</v>
      </c>
    </row>
    <row r="41" spans="1:16" ht="66" customHeight="1" thickTop="1" thickBot="1" x14ac:dyDescent="0.3">
      <c r="A41" s="6" t="s">
        <v>68</v>
      </c>
      <c r="B41" s="7" t="s">
        <v>42</v>
      </c>
      <c r="C41" s="7">
        <v>250</v>
      </c>
      <c r="D41" s="7">
        <v>1.9</v>
      </c>
      <c r="E41" s="7">
        <v>6.83</v>
      </c>
      <c r="F41" s="7">
        <v>11.58</v>
      </c>
      <c r="G41" s="7">
        <v>115.18</v>
      </c>
      <c r="H41" s="7">
        <v>0.04</v>
      </c>
      <c r="I41" s="7">
        <v>0.04</v>
      </c>
      <c r="J41" s="7">
        <v>132.5</v>
      </c>
      <c r="K41" s="7">
        <v>0.84</v>
      </c>
      <c r="L41" s="7">
        <v>2.63</v>
      </c>
      <c r="M41" s="7">
        <v>22</v>
      </c>
      <c r="N41" s="7">
        <v>14</v>
      </c>
      <c r="O41" s="8">
        <v>58</v>
      </c>
      <c r="P41" s="8">
        <v>0.55000000000000004</v>
      </c>
    </row>
    <row r="42" spans="1:16" ht="58.5" customHeight="1" thickTop="1" thickBot="1" x14ac:dyDescent="0.3">
      <c r="A42" s="6" t="s">
        <v>69</v>
      </c>
      <c r="B42" s="7" t="s">
        <v>43</v>
      </c>
      <c r="C42" s="7">
        <v>150</v>
      </c>
      <c r="D42" s="7">
        <v>5.3</v>
      </c>
      <c r="E42" s="7">
        <v>5.5</v>
      </c>
      <c r="F42" s="7">
        <v>32.700000000000003</v>
      </c>
      <c r="G42" s="7">
        <v>202</v>
      </c>
      <c r="H42" s="7">
        <v>0.06</v>
      </c>
      <c r="I42" s="7">
        <v>0.03</v>
      </c>
      <c r="J42" s="7">
        <v>26.6</v>
      </c>
      <c r="K42" s="7">
        <v>1.19</v>
      </c>
      <c r="L42" s="7">
        <v>0</v>
      </c>
      <c r="M42" s="7">
        <v>11</v>
      </c>
      <c r="N42" s="7">
        <v>7</v>
      </c>
      <c r="O42" s="8">
        <v>40</v>
      </c>
      <c r="P42" s="8">
        <v>0.7</v>
      </c>
    </row>
    <row r="43" spans="1:16" ht="53.25" customHeight="1" thickTop="1" thickBot="1" x14ac:dyDescent="0.3">
      <c r="A43" s="6" t="s">
        <v>70</v>
      </c>
      <c r="B43" s="7" t="s">
        <v>57</v>
      </c>
      <c r="C43" s="7">
        <v>100</v>
      </c>
      <c r="D43" s="7">
        <v>19.2</v>
      </c>
      <c r="E43" s="7">
        <v>4.4000000000000004</v>
      </c>
      <c r="F43" s="7">
        <v>13.47</v>
      </c>
      <c r="G43" s="7">
        <v>169.47</v>
      </c>
      <c r="H43" s="7">
        <v>7.0000000000000007E-2</v>
      </c>
      <c r="I43" s="7">
        <v>0.08</v>
      </c>
      <c r="J43" s="7">
        <v>6.27</v>
      </c>
      <c r="K43" s="7">
        <v>5.3</v>
      </c>
      <c r="L43" s="7">
        <v>0.63</v>
      </c>
      <c r="M43" s="7">
        <v>29</v>
      </c>
      <c r="N43" s="7">
        <v>64</v>
      </c>
      <c r="O43" s="8">
        <v>144</v>
      </c>
      <c r="P43" s="8">
        <v>1.33</v>
      </c>
    </row>
    <row r="44" spans="1:16" ht="45" customHeight="1" thickTop="1" thickBot="1" x14ac:dyDescent="0.3">
      <c r="A44" s="6" t="s">
        <v>80</v>
      </c>
      <c r="B44" s="7" t="s">
        <v>81</v>
      </c>
      <c r="C44" s="7">
        <v>25</v>
      </c>
      <c r="D44" s="7">
        <v>0.35</v>
      </c>
      <c r="E44" s="7">
        <v>0.57999999999999996</v>
      </c>
      <c r="F44" s="7">
        <v>2.1</v>
      </c>
      <c r="G44" s="7">
        <v>14.88</v>
      </c>
      <c r="H44" s="7">
        <v>5.0000000000000001E-3</v>
      </c>
      <c r="I44" s="7">
        <v>0</v>
      </c>
      <c r="J44" s="7">
        <v>32.94</v>
      </c>
      <c r="K44" s="7">
        <v>0.39</v>
      </c>
      <c r="L44" s="7">
        <v>0.6</v>
      </c>
      <c r="M44" s="7">
        <v>2</v>
      </c>
      <c r="N44" s="7">
        <v>2.95</v>
      </c>
      <c r="O44" s="8">
        <v>5.58</v>
      </c>
      <c r="P44" s="8">
        <v>0.13</v>
      </c>
    </row>
    <row r="45" spans="1:16" ht="42.75" customHeight="1" thickTop="1" thickBot="1" x14ac:dyDescent="0.3">
      <c r="A45" s="6" t="s">
        <v>71</v>
      </c>
      <c r="B45" s="7" t="s">
        <v>44</v>
      </c>
      <c r="C45" s="7">
        <v>200</v>
      </c>
      <c r="D45" s="7">
        <v>0.2</v>
      </c>
      <c r="E45" s="7">
        <v>0.1</v>
      </c>
      <c r="F45" s="7">
        <v>10.199999999999999</v>
      </c>
      <c r="G45" s="7">
        <v>42.5</v>
      </c>
      <c r="H45" s="7">
        <v>0</v>
      </c>
      <c r="I45" s="7">
        <v>0</v>
      </c>
      <c r="J45" s="7">
        <v>2.5299999999999998</v>
      </c>
      <c r="K45" s="7">
        <v>0.13</v>
      </c>
      <c r="L45" s="7">
        <v>2</v>
      </c>
      <c r="M45" s="7">
        <v>9</v>
      </c>
      <c r="N45" s="7">
        <v>6</v>
      </c>
      <c r="O45" s="8">
        <v>7</v>
      </c>
      <c r="P45" s="8">
        <v>0.5</v>
      </c>
    </row>
    <row r="46" spans="1:16" ht="69.75" customHeight="1" thickTop="1" thickBot="1" x14ac:dyDescent="0.3">
      <c r="A46" s="23" t="s">
        <v>61</v>
      </c>
      <c r="B46" s="8" t="s">
        <v>34</v>
      </c>
      <c r="C46" s="17">
        <v>30</v>
      </c>
      <c r="D46" s="7">
        <v>2.02</v>
      </c>
      <c r="E46" s="7">
        <v>0.24</v>
      </c>
      <c r="F46" s="7">
        <v>15</v>
      </c>
      <c r="G46" s="7">
        <v>70.39</v>
      </c>
      <c r="H46" s="7">
        <v>0.02</v>
      </c>
      <c r="I46" s="7">
        <v>0</v>
      </c>
      <c r="J46" s="7">
        <v>0</v>
      </c>
      <c r="K46" s="7">
        <v>0</v>
      </c>
      <c r="L46" s="7">
        <v>0</v>
      </c>
      <c r="M46" s="7">
        <v>5.5</v>
      </c>
      <c r="N46" s="7">
        <v>7.89</v>
      </c>
      <c r="O46" s="7">
        <v>20.82</v>
      </c>
      <c r="P46" s="7">
        <v>0.26</v>
      </c>
    </row>
    <row r="47" spans="1:16" ht="42" customHeight="1" thickTop="1" thickBot="1" x14ac:dyDescent="0.3">
      <c r="A47" s="23" t="s">
        <v>61</v>
      </c>
      <c r="B47" s="8" t="s">
        <v>35</v>
      </c>
      <c r="C47" s="17">
        <v>30</v>
      </c>
      <c r="D47" s="7">
        <v>1.67</v>
      </c>
      <c r="E47" s="7">
        <v>0.34</v>
      </c>
      <c r="F47" s="7">
        <v>14.7</v>
      </c>
      <c r="G47" s="7">
        <v>68.47</v>
      </c>
      <c r="H47" s="7">
        <v>0.16</v>
      </c>
      <c r="I47" s="7">
        <v>0</v>
      </c>
      <c r="J47" s="7">
        <v>0</v>
      </c>
      <c r="K47" s="7">
        <v>0</v>
      </c>
      <c r="L47" s="7">
        <v>0.22</v>
      </c>
      <c r="M47" s="7">
        <v>6.85</v>
      </c>
      <c r="N47" s="7">
        <v>7.45</v>
      </c>
      <c r="O47" s="7">
        <v>31.55</v>
      </c>
      <c r="P47" s="7">
        <v>0.94</v>
      </c>
    </row>
    <row r="48" spans="1:16" ht="63.75" customHeight="1" thickTop="1" thickBot="1" x14ac:dyDescent="0.3">
      <c r="A48" s="19"/>
      <c r="B48" s="18" t="s">
        <v>36</v>
      </c>
      <c r="C48" s="11">
        <f t="shared" ref="C48:P48" si="3">SUM(C40:C47)</f>
        <v>845</v>
      </c>
      <c r="D48" s="11">
        <f t="shared" si="3"/>
        <v>31.240000000000002</v>
      </c>
      <c r="E48" s="11">
        <f t="shared" si="3"/>
        <v>21.11</v>
      </c>
      <c r="F48" s="11">
        <f t="shared" si="3"/>
        <v>101.61</v>
      </c>
      <c r="G48" s="11">
        <f t="shared" si="3"/>
        <v>720.39</v>
      </c>
      <c r="H48" s="11">
        <f t="shared" si="3"/>
        <v>0.379</v>
      </c>
      <c r="I48" s="11">
        <f t="shared" si="3"/>
        <v>0.17399999999999999</v>
      </c>
      <c r="J48" s="11">
        <f t="shared" si="3"/>
        <v>265.21999999999997</v>
      </c>
      <c r="K48" s="11">
        <f t="shared" si="3"/>
        <v>8.129999999999999</v>
      </c>
      <c r="L48" s="11">
        <f t="shared" si="3"/>
        <v>17.54</v>
      </c>
      <c r="M48" s="11">
        <f t="shared" si="3"/>
        <v>102.14999999999999</v>
      </c>
      <c r="N48" s="11">
        <f t="shared" si="3"/>
        <v>119.49000000000001</v>
      </c>
      <c r="O48" s="11">
        <f t="shared" si="3"/>
        <v>325.55</v>
      </c>
      <c r="P48" s="11">
        <f t="shared" si="3"/>
        <v>4.8900000000000006</v>
      </c>
    </row>
    <row r="49" spans="1:16" ht="25.5" customHeight="1" thickTop="1" thickBot="1" x14ac:dyDescent="0.3">
      <c r="A49" s="12" t="s">
        <v>18</v>
      </c>
      <c r="B49" s="4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</row>
    <row r="50" spans="1:16" ht="28.5" customHeight="1" thickTop="1" thickBot="1" x14ac:dyDescent="0.3">
      <c r="A50" s="5" t="s">
        <v>14</v>
      </c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</row>
    <row r="51" spans="1:16" ht="65.25" customHeight="1" thickTop="1" thickBot="1" x14ac:dyDescent="0.3">
      <c r="A51" s="6" t="s">
        <v>72</v>
      </c>
      <c r="B51" s="7" t="s">
        <v>45</v>
      </c>
      <c r="C51" s="7">
        <v>100</v>
      </c>
      <c r="D51" s="7">
        <v>1.2</v>
      </c>
      <c r="E51" s="7">
        <v>9</v>
      </c>
      <c r="F51" s="7">
        <v>6.7</v>
      </c>
      <c r="G51" s="7">
        <v>111.9</v>
      </c>
      <c r="H51" s="7">
        <v>0.03</v>
      </c>
      <c r="I51" s="7">
        <v>0.02</v>
      </c>
      <c r="J51" s="7">
        <v>121.5</v>
      </c>
      <c r="K51" s="7">
        <v>0.53</v>
      </c>
      <c r="L51" s="7">
        <v>3.76</v>
      </c>
      <c r="M51" s="7">
        <v>20.2</v>
      </c>
      <c r="N51" s="7">
        <v>16.100000000000001</v>
      </c>
      <c r="O51" s="8">
        <v>35.700000000000003</v>
      </c>
      <c r="P51" s="8">
        <v>0.7</v>
      </c>
    </row>
    <row r="52" spans="1:16" ht="75.75" customHeight="1" thickTop="1" thickBot="1" x14ac:dyDescent="0.3">
      <c r="A52" s="6">
        <v>187</v>
      </c>
      <c r="B52" s="7" t="s">
        <v>95</v>
      </c>
      <c r="C52" s="7">
        <v>250</v>
      </c>
      <c r="D52" s="7">
        <v>1.75</v>
      </c>
      <c r="E52" s="7">
        <v>4.8899999999999997</v>
      </c>
      <c r="F52" s="7">
        <v>8.49</v>
      </c>
      <c r="G52" s="7">
        <v>84.75</v>
      </c>
      <c r="H52" s="7">
        <v>0.06</v>
      </c>
      <c r="I52" s="7">
        <v>0</v>
      </c>
      <c r="J52" s="7">
        <v>0</v>
      </c>
      <c r="K52" s="7">
        <v>0</v>
      </c>
      <c r="L52" s="7">
        <v>18.46</v>
      </c>
      <c r="M52" s="7">
        <v>43.33</v>
      </c>
      <c r="N52" s="7">
        <v>22.25</v>
      </c>
      <c r="O52" s="8">
        <v>47.63</v>
      </c>
      <c r="P52" s="8">
        <v>0.8</v>
      </c>
    </row>
    <row r="53" spans="1:16" ht="67.5" customHeight="1" thickTop="1" thickBot="1" x14ac:dyDescent="0.3">
      <c r="A53" s="6" t="s">
        <v>64</v>
      </c>
      <c r="B53" s="7" t="s">
        <v>93</v>
      </c>
      <c r="C53" s="7">
        <v>150</v>
      </c>
      <c r="D53" s="7">
        <v>3.1</v>
      </c>
      <c r="E53" s="7">
        <v>6</v>
      </c>
      <c r="F53" s="7">
        <v>19.7</v>
      </c>
      <c r="G53" s="7">
        <v>145.80000000000001</v>
      </c>
      <c r="H53" s="7">
        <v>0.12</v>
      </c>
      <c r="I53" s="7">
        <v>0.11</v>
      </c>
      <c r="J53" s="7">
        <v>32.1</v>
      </c>
      <c r="K53" s="7">
        <v>1.97</v>
      </c>
      <c r="L53" s="7">
        <v>10.199999999999999</v>
      </c>
      <c r="M53" s="7">
        <v>39</v>
      </c>
      <c r="N53" s="7">
        <v>28</v>
      </c>
      <c r="O53" s="8">
        <v>84</v>
      </c>
      <c r="P53" s="8">
        <v>1</v>
      </c>
    </row>
    <row r="54" spans="1:16" ht="48" customHeight="1" thickTop="1" thickBot="1" x14ac:dyDescent="0.3">
      <c r="A54" s="6" t="s">
        <v>70</v>
      </c>
      <c r="B54" s="7" t="s">
        <v>96</v>
      </c>
      <c r="C54" s="7">
        <v>100</v>
      </c>
      <c r="D54" s="7">
        <v>19.2</v>
      </c>
      <c r="E54" s="7">
        <v>4.4000000000000004</v>
      </c>
      <c r="F54" s="7">
        <v>13.47</v>
      </c>
      <c r="G54" s="7">
        <v>169.47</v>
      </c>
      <c r="H54" s="7">
        <v>7.0000000000000007E-2</v>
      </c>
      <c r="I54" s="7">
        <v>0.08</v>
      </c>
      <c r="J54" s="7">
        <v>6.27</v>
      </c>
      <c r="K54" s="7">
        <v>5.3</v>
      </c>
      <c r="L54" s="7">
        <v>0.63</v>
      </c>
      <c r="M54" s="7">
        <v>29</v>
      </c>
      <c r="N54" s="7">
        <v>64</v>
      </c>
      <c r="O54" s="8">
        <v>144</v>
      </c>
      <c r="P54" s="8">
        <v>1.33</v>
      </c>
    </row>
    <row r="55" spans="1:16" ht="72" customHeight="1" thickTop="1" thickBot="1" x14ac:dyDescent="0.3">
      <c r="A55" s="6" t="s">
        <v>74</v>
      </c>
      <c r="B55" s="7" t="s">
        <v>47</v>
      </c>
      <c r="C55" s="7">
        <v>200</v>
      </c>
      <c r="D55" s="7">
        <v>3.8</v>
      </c>
      <c r="E55" s="7">
        <v>3.5</v>
      </c>
      <c r="F55" s="7">
        <v>11.2</v>
      </c>
      <c r="G55" s="7">
        <v>91.2</v>
      </c>
      <c r="H55" s="7">
        <v>0.03</v>
      </c>
      <c r="I55" s="7">
        <v>0.13</v>
      </c>
      <c r="J55" s="7">
        <v>13.29</v>
      </c>
      <c r="K55" s="7">
        <v>0.91</v>
      </c>
      <c r="L55" s="7">
        <v>0.52</v>
      </c>
      <c r="M55" s="7">
        <v>111</v>
      </c>
      <c r="N55" s="7">
        <v>30.7</v>
      </c>
      <c r="O55" s="8">
        <v>107</v>
      </c>
      <c r="P55" s="8">
        <v>1.1000000000000001</v>
      </c>
    </row>
    <row r="56" spans="1:16" ht="72" customHeight="1" thickTop="1" thickBot="1" x14ac:dyDescent="0.3">
      <c r="A56" s="23" t="s">
        <v>61</v>
      </c>
      <c r="B56" s="8" t="s">
        <v>34</v>
      </c>
      <c r="C56" s="8">
        <v>30</v>
      </c>
      <c r="D56" s="8">
        <v>2.02</v>
      </c>
      <c r="E56" s="8">
        <v>0.24</v>
      </c>
      <c r="F56" s="8">
        <v>15</v>
      </c>
      <c r="G56" s="8">
        <v>70.39</v>
      </c>
      <c r="H56" s="8">
        <v>0.02</v>
      </c>
      <c r="I56" s="8">
        <v>0</v>
      </c>
      <c r="J56" s="8">
        <v>0</v>
      </c>
      <c r="K56" s="8">
        <v>0</v>
      </c>
      <c r="L56" s="8">
        <v>0</v>
      </c>
      <c r="M56" s="8">
        <v>5.5</v>
      </c>
      <c r="N56" s="8">
        <v>7.89</v>
      </c>
      <c r="O56" s="8">
        <v>20.82</v>
      </c>
      <c r="P56" s="8">
        <v>0.26</v>
      </c>
    </row>
    <row r="57" spans="1:16" ht="63" customHeight="1" thickTop="1" thickBot="1" x14ac:dyDescent="0.3">
      <c r="A57" s="23" t="s">
        <v>61</v>
      </c>
      <c r="B57" s="8" t="s">
        <v>35</v>
      </c>
      <c r="C57" s="17">
        <v>30</v>
      </c>
      <c r="D57" s="7">
        <v>1.67</v>
      </c>
      <c r="E57" s="7">
        <v>0.34</v>
      </c>
      <c r="F57" s="7">
        <v>14.7</v>
      </c>
      <c r="G57" s="7">
        <v>68.47</v>
      </c>
      <c r="H57" s="7">
        <v>0.16</v>
      </c>
      <c r="I57" s="7">
        <v>0</v>
      </c>
      <c r="J57" s="7">
        <v>0</v>
      </c>
      <c r="K57" s="7">
        <v>0</v>
      </c>
      <c r="L57" s="7">
        <v>0.22</v>
      </c>
      <c r="M57" s="7">
        <v>6.85</v>
      </c>
      <c r="N57" s="7">
        <v>7.45</v>
      </c>
      <c r="O57" s="7">
        <v>31.55</v>
      </c>
      <c r="P57" s="7">
        <v>0.94</v>
      </c>
    </row>
    <row r="58" spans="1:16" ht="66" customHeight="1" thickTop="1" thickBot="1" x14ac:dyDescent="0.3">
      <c r="A58" s="9"/>
      <c r="B58" s="18" t="s">
        <v>36</v>
      </c>
      <c r="C58" s="17">
        <f t="shared" ref="C58:P58" si="4">SUM(C51:C57)</f>
        <v>860</v>
      </c>
      <c r="D58" s="17">
        <f t="shared" si="4"/>
        <v>32.74</v>
      </c>
      <c r="E58" s="17">
        <f t="shared" si="4"/>
        <v>28.369999999999997</v>
      </c>
      <c r="F58" s="17">
        <f t="shared" si="4"/>
        <v>89.26</v>
      </c>
      <c r="G58" s="17">
        <f t="shared" si="4"/>
        <v>741.98000000000013</v>
      </c>
      <c r="H58" s="17">
        <f t="shared" si="4"/>
        <v>0.4900000000000001</v>
      </c>
      <c r="I58" s="17">
        <f t="shared" si="4"/>
        <v>0.34</v>
      </c>
      <c r="J58" s="17">
        <f t="shared" si="4"/>
        <v>173.16</v>
      </c>
      <c r="K58" s="17">
        <f t="shared" si="4"/>
        <v>8.7099999999999991</v>
      </c>
      <c r="L58" s="17">
        <f t="shared" si="4"/>
        <v>33.790000000000006</v>
      </c>
      <c r="M58" s="17">
        <f t="shared" si="4"/>
        <v>254.88</v>
      </c>
      <c r="N58" s="17">
        <f t="shared" si="4"/>
        <v>176.38999999999996</v>
      </c>
      <c r="O58" s="17">
        <f t="shared" si="4"/>
        <v>470.70000000000005</v>
      </c>
      <c r="P58" s="17">
        <f t="shared" si="4"/>
        <v>6.129999999999999</v>
      </c>
    </row>
    <row r="59" spans="1:16" ht="64.5" customHeight="1" thickTop="1" thickBot="1" x14ac:dyDescent="0.3">
      <c r="A59" s="12" t="s">
        <v>19</v>
      </c>
      <c r="B59" s="41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40"/>
    </row>
    <row r="60" spans="1:16" ht="42" customHeight="1" thickTop="1" thickBot="1" x14ac:dyDescent="0.3">
      <c r="A60" s="5" t="s">
        <v>14</v>
      </c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/>
    </row>
    <row r="61" spans="1:16" ht="38.25" customHeight="1" thickTop="1" thickBot="1" x14ac:dyDescent="0.3">
      <c r="A61" s="6">
        <v>70</v>
      </c>
      <c r="B61" s="7" t="s">
        <v>92</v>
      </c>
      <c r="C61" s="7">
        <v>60</v>
      </c>
      <c r="D61" s="7">
        <v>0.4</v>
      </c>
      <c r="E61" s="7">
        <v>0.05</v>
      </c>
      <c r="F61" s="7">
        <v>0.85</v>
      </c>
      <c r="G61" s="7">
        <v>5.45</v>
      </c>
      <c r="H61" s="7">
        <v>0.01</v>
      </c>
      <c r="I61" s="7">
        <v>0.01</v>
      </c>
      <c r="J61" s="7">
        <v>0</v>
      </c>
      <c r="K61" s="7">
        <v>0.01</v>
      </c>
      <c r="L61" s="7">
        <v>1.75</v>
      </c>
      <c r="M61" s="7">
        <v>11.5</v>
      </c>
      <c r="N61" s="7">
        <v>7</v>
      </c>
      <c r="O61" s="7">
        <v>12</v>
      </c>
      <c r="P61" s="7">
        <v>0.3</v>
      </c>
    </row>
    <row r="62" spans="1:16" ht="55.5" customHeight="1" thickTop="1" thickBot="1" x14ac:dyDescent="0.3">
      <c r="A62" s="6" t="s">
        <v>75</v>
      </c>
      <c r="B62" s="7" t="s">
        <v>37</v>
      </c>
      <c r="C62" s="7">
        <v>250</v>
      </c>
      <c r="D62" s="7">
        <v>2.4</v>
      </c>
      <c r="E62" s="7">
        <v>6.98</v>
      </c>
      <c r="F62" s="7">
        <v>16.5</v>
      </c>
      <c r="G62" s="7">
        <v>138.15</v>
      </c>
      <c r="H62" s="7">
        <v>0.08</v>
      </c>
      <c r="I62" s="7">
        <v>7.0000000000000007E-2</v>
      </c>
      <c r="J62" s="7">
        <v>134</v>
      </c>
      <c r="K62" s="7">
        <v>1.41</v>
      </c>
      <c r="L62" s="7">
        <v>6.93</v>
      </c>
      <c r="M62" s="7">
        <v>26.25</v>
      </c>
      <c r="N62" s="7">
        <v>24.5</v>
      </c>
      <c r="O62" s="7">
        <v>64.25</v>
      </c>
      <c r="P62" s="7">
        <v>0.89</v>
      </c>
    </row>
    <row r="63" spans="1:16" ht="66.75" customHeight="1" thickTop="1" thickBot="1" x14ac:dyDescent="0.3">
      <c r="A63" s="6" t="s">
        <v>69</v>
      </c>
      <c r="B63" s="7" t="s">
        <v>43</v>
      </c>
      <c r="C63" s="7">
        <v>150</v>
      </c>
      <c r="D63" s="7">
        <v>105.3</v>
      </c>
      <c r="E63" s="7">
        <v>5.5</v>
      </c>
      <c r="F63" s="7">
        <v>32.700000000000003</v>
      </c>
      <c r="G63" s="7">
        <v>202</v>
      </c>
      <c r="H63" s="7">
        <v>0.06</v>
      </c>
      <c r="I63" s="7">
        <v>0.03</v>
      </c>
      <c r="J63" s="7">
        <v>26.6</v>
      </c>
      <c r="K63" s="7">
        <v>1.19</v>
      </c>
      <c r="L63" s="7">
        <v>0</v>
      </c>
      <c r="M63" s="7">
        <v>11</v>
      </c>
      <c r="N63" s="7">
        <v>7</v>
      </c>
      <c r="O63" s="7">
        <v>40</v>
      </c>
      <c r="P63" s="7">
        <v>0.7</v>
      </c>
    </row>
    <row r="64" spans="1:16" ht="47.25" customHeight="1" thickTop="1" thickBot="1" x14ac:dyDescent="0.3">
      <c r="A64" s="6" t="s">
        <v>76</v>
      </c>
      <c r="B64" s="7" t="s">
        <v>48</v>
      </c>
      <c r="C64" s="7">
        <v>100</v>
      </c>
      <c r="D64" s="7">
        <v>18.27</v>
      </c>
      <c r="E64" s="7">
        <v>18.13</v>
      </c>
      <c r="F64" s="7">
        <v>16.27</v>
      </c>
      <c r="G64" s="7">
        <v>301.73</v>
      </c>
      <c r="H64" s="7">
        <v>0.06</v>
      </c>
      <c r="I64" s="7">
        <v>0.15</v>
      </c>
      <c r="J64" s="7">
        <v>30.8</v>
      </c>
      <c r="K64" s="7">
        <v>6.52</v>
      </c>
      <c r="L64" s="7">
        <v>0.12</v>
      </c>
      <c r="M64" s="7">
        <v>39</v>
      </c>
      <c r="N64" s="7">
        <v>27</v>
      </c>
      <c r="O64" s="7">
        <v>183</v>
      </c>
      <c r="P64" s="7">
        <v>2.5299999999999998</v>
      </c>
    </row>
    <row r="65" spans="1:16" ht="42" customHeight="1" thickTop="1" thickBot="1" x14ac:dyDescent="0.3">
      <c r="A65" s="6" t="s">
        <v>82</v>
      </c>
      <c r="B65" s="7" t="s">
        <v>81</v>
      </c>
      <c r="C65" s="7">
        <v>25</v>
      </c>
      <c r="D65" s="7">
        <v>0.35</v>
      </c>
      <c r="E65" s="7">
        <v>0.57999999999999996</v>
      </c>
      <c r="F65" s="7">
        <v>2.1</v>
      </c>
      <c r="G65" s="7">
        <v>14.88</v>
      </c>
      <c r="H65" s="7">
        <v>5.0000000000000001E-3</v>
      </c>
      <c r="I65" s="7">
        <v>0</v>
      </c>
      <c r="J65" s="7">
        <v>32.94</v>
      </c>
      <c r="K65" s="7">
        <v>0.39</v>
      </c>
      <c r="L65" s="7">
        <v>0.6</v>
      </c>
      <c r="M65" s="7">
        <v>2</v>
      </c>
      <c r="N65" s="7">
        <v>2.95</v>
      </c>
      <c r="O65" s="7">
        <v>5.58</v>
      </c>
      <c r="P65" s="7">
        <v>0.13</v>
      </c>
    </row>
    <row r="66" spans="1:16" ht="42.75" customHeight="1" thickTop="1" thickBot="1" x14ac:dyDescent="0.3">
      <c r="A66" s="6" t="s">
        <v>60</v>
      </c>
      <c r="B66" s="7" t="s">
        <v>33</v>
      </c>
      <c r="C66" s="7">
        <v>200</v>
      </c>
      <c r="D66" s="7">
        <v>0.2</v>
      </c>
      <c r="E66" s="7">
        <v>0</v>
      </c>
      <c r="F66" s="7">
        <v>6.5</v>
      </c>
      <c r="G66" s="7">
        <v>26.8</v>
      </c>
      <c r="H66" s="7">
        <v>0</v>
      </c>
      <c r="I66" s="7">
        <v>0.01</v>
      </c>
      <c r="J66" s="7">
        <v>0.3</v>
      </c>
      <c r="K66" s="7">
        <v>0.09</v>
      </c>
      <c r="L66" s="7">
        <v>0.04</v>
      </c>
      <c r="M66" s="7">
        <v>4.5</v>
      </c>
      <c r="N66" s="7">
        <v>3.8</v>
      </c>
      <c r="O66" s="7">
        <v>7.2</v>
      </c>
      <c r="P66" s="7">
        <v>0.7</v>
      </c>
    </row>
    <row r="67" spans="1:16" ht="39" customHeight="1" thickTop="1" thickBot="1" x14ac:dyDescent="0.3">
      <c r="A67" s="22" t="s">
        <v>61</v>
      </c>
      <c r="B67" s="8" t="s">
        <v>34</v>
      </c>
      <c r="C67" s="7">
        <v>30</v>
      </c>
      <c r="D67" s="7">
        <v>2.02</v>
      </c>
      <c r="E67" s="7">
        <v>0.24</v>
      </c>
      <c r="F67" s="7">
        <v>15</v>
      </c>
      <c r="G67" s="7">
        <v>70.39</v>
      </c>
      <c r="H67" s="7">
        <v>0.02</v>
      </c>
      <c r="I67" s="7">
        <v>0</v>
      </c>
      <c r="J67" s="7">
        <v>0</v>
      </c>
      <c r="K67" s="7">
        <v>0</v>
      </c>
      <c r="L67" s="7">
        <v>0</v>
      </c>
      <c r="M67" s="7">
        <v>5.5</v>
      </c>
      <c r="N67" s="7">
        <v>7.89</v>
      </c>
      <c r="O67" s="7">
        <v>20.82</v>
      </c>
      <c r="P67" s="7">
        <v>0.26</v>
      </c>
    </row>
    <row r="68" spans="1:16" ht="71.25" customHeight="1" thickTop="1" thickBot="1" x14ac:dyDescent="0.3">
      <c r="A68" s="23" t="s">
        <v>61</v>
      </c>
      <c r="B68" s="8" t="s">
        <v>35</v>
      </c>
      <c r="C68" s="7">
        <v>30</v>
      </c>
      <c r="D68" s="7">
        <v>1.67</v>
      </c>
      <c r="E68" s="7">
        <v>0.34</v>
      </c>
      <c r="F68" s="7">
        <v>14.7</v>
      </c>
      <c r="G68" s="7">
        <v>68.47</v>
      </c>
      <c r="H68" s="7">
        <v>0.16</v>
      </c>
      <c r="I68" s="7">
        <v>0</v>
      </c>
      <c r="J68" s="7">
        <v>0</v>
      </c>
      <c r="K68" s="7">
        <v>0</v>
      </c>
      <c r="L68" s="7">
        <v>0.22</v>
      </c>
      <c r="M68" s="7">
        <v>6.85</v>
      </c>
      <c r="N68" s="7">
        <v>7.45</v>
      </c>
      <c r="O68" s="7">
        <v>31.55</v>
      </c>
      <c r="P68" s="7">
        <v>0.94</v>
      </c>
    </row>
    <row r="69" spans="1:16" ht="52.5" customHeight="1" thickTop="1" thickBot="1" x14ac:dyDescent="0.3">
      <c r="A69" s="9"/>
      <c r="B69" s="18" t="s">
        <v>36</v>
      </c>
      <c r="C69" s="7">
        <f t="shared" ref="C69:P69" si="5">SUM(C61:C68)</f>
        <v>845</v>
      </c>
      <c r="D69" s="7">
        <f t="shared" si="5"/>
        <v>130.60999999999999</v>
      </c>
      <c r="E69" s="7">
        <f t="shared" si="5"/>
        <v>31.819999999999997</v>
      </c>
      <c r="F69" s="7">
        <f t="shared" si="5"/>
        <v>104.62</v>
      </c>
      <c r="G69" s="7">
        <f t="shared" si="5"/>
        <v>827.87</v>
      </c>
      <c r="H69" s="7">
        <f t="shared" si="5"/>
        <v>0.39500000000000002</v>
      </c>
      <c r="I69" s="7">
        <f t="shared" si="5"/>
        <v>0.27</v>
      </c>
      <c r="J69" s="7">
        <f t="shared" si="5"/>
        <v>224.64000000000001</v>
      </c>
      <c r="K69" s="7">
        <f t="shared" si="5"/>
        <v>9.61</v>
      </c>
      <c r="L69" s="7">
        <f t="shared" si="5"/>
        <v>9.6599999999999984</v>
      </c>
      <c r="M69" s="7">
        <f t="shared" si="5"/>
        <v>106.6</v>
      </c>
      <c r="N69" s="7">
        <f t="shared" si="5"/>
        <v>87.59</v>
      </c>
      <c r="O69" s="7">
        <f t="shared" si="5"/>
        <v>364.4</v>
      </c>
      <c r="P69" s="7">
        <f t="shared" si="5"/>
        <v>6.4499999999999993</v>
      </c>
    </row>
    <row r="70" spans="1:16" ht="74.25" customHeight="1" thickTop="1" thickBot="1" x14ac:dyDescent="0.3">
      <c r="A70" s="12" t="s">
        <v>20</v>
      </c>
      <c r="B70" s="41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</row>
    <row r="71" spans="1:16" ht="45.75" customHeight="1" thickTop="1" thickBot="1" x14ac:dyDescent="0.3">
      <c r="A71" s="5" t="s">
        <v>14</v>
      </c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</row>
    <row r="72" spans="1:16" ht="54" customHeight="1" thickTop="1" thickBot="1" x14ac:dyDescent="0.3">
      <c r="A72" s="6">
        <v>14</v>
      </c>
      <c r="B72" s="8" t="s">
        <v>97</v>
      </c>
      <c r="C72" s="8">
        <v>60</v>
      </c>
      <c r="D72" s="8">
        <v>0.98</v>
      </c>
      <c r="E72" s="8">
        <v>3.71</v>
      </c>
      <c r="F72" s="8">
        <v>5.29</v>
      </c>
      <c r="G72" s="8">
        <v>46.56</v>
      </c>
      <c r="H72" s="8">
        <v>0</v>
      </c>
      <c r="I72" s="8">
        <v>0</v>
      </c>
      <c r="J72" s="8">
        <v>0</v>
      </c>
      <c r="K72" s="8">
        <v>0</v>
      </c>
      <c r="L72" s="8">
        <v>2.06</v>
      </c>
      <c r="M72" s="8">
        <v>21.48</v>
      </c>
      <c r="N72" s="8">
        <v>2.25</v>
      </c>
      <c r="O72" s="8">
        <v>0</v>
      </c>
      <c r="P72" s="8">
        <v>0.14000000000000001</v>
      </c>
    </row>
    <row r="73" spans="1:16" ht="57" customHeight="1" thickTop="1" thickBot="1" x14ac:dyDescent="0.3">
      <c r="A73" s="20">
        <v>187</v>
      </c>
      <c r="B73" s="8" t="s">
        <v>95</v>
      </c>
      <c r="C73" s="8">
        <v>250</v>
      </c>
      <c r="D73" s="8">
        <v>1.75</v>
      </c>
      <c r="E73" s="8">
        <v>4.8899999999999997</v>
      </c>
      <c r="F73" s="8">
        <v>8.49</v>
      </c>
      <c r="G73" s="8">
        <v>84.75</v>
      </c>
      <c r="H73" s="8">
        <v>0.06</v>
      </c>
      <c r="I73" s="8">
        <v>0</v>
      </c>
      <c r="J73" s="8">
        <v>0</v>
      </c>
      <c r="K73" s="8">
        <v>0</v>
      </c>
      <c r="L73" s="8">
        <v>18.46</v>
      </c>
      <c r="M73" s="8">
        <v>43.33</v>
      </c>
      <c r="N73" s="8">
        <v>22.25</v>
      </c>
      <c r="O73" s="8">
        <v>47.63</v>
      </c>
      <c r="P73" s="8">
        <v>0.8</v>
      </c>
    </row>
    <row r="74" spans="1:16" ht="66" customHeight="1" thickTop="1" thickBot="1" x14ac:dyDescent="0.3">
      <c r="A74" s="6" t="s">
        <v>66</v>
      </c>
      <c r="B74" s="7" t="s">
        <v>40</v>
      </c>
      <c r="C74" s="7">
        <v>150</v>
      </c>
      <c r="D74" s="7">
        <v>3.6</v>
      </c>
      <c r="E74" s="7">
        <v>5.4</v>
      </c>
      <c r="F74" s="7">
        <v>36.4</v>
      </c>
      <c r="G74" s="7">
        <v>208.7</v>
      </c>
      <c r="H74" s="7">
        <v>0.03</v>
      </c>
      <c r="I74" s="7">
        <v>0.03</v>
      </c>
      <c r="J74" s="7">
        <v>26.6</v>
      </c>
      <c r="K74" s="7">
        <v>1.44</v>
      </c>
      <c r="L74" s="7">
        <v>0</v>
      </c>
      <c r="M74" s="7">
        <v>6</v>
      </c>
      <c r="N74" s="7">
        <v>24</v>
      </c>
      <c r="O74" s="8">
        <v>72</v>
      </c>
      <c r="P74" s="8">
        <v>0.5</v>
      </c>
    </row>
    <row r="75" spans="1:16" ht="62.25" customHeight="1" thickTop="1" thickBot="1" x14ac:dyDescent="0.3">
      <c r="A75" s="6" t="s">
        <v>63</v>
      </c>
      <c r="B75" s="7" t="s">
        <v>38</v>
      </c>
      <c r="C75" s="7">
        <v>100</v>
      </c>
      <c r="D75" s="7">
        <v>13.71</v>
      </c>
      <c r="E75" s="7">
        <v>7.43</v>
      </c>
      <c r="F75" s="7">
        <v>6.28</v>
      </c>
      <c r="G75" s="7">
        <v>147</v>
      </c>
      <c r="H75" s="7">
        <v>0.09</v>
      </c>
      <c r="I75" s="7">
        <v>0.09</v>
      </c>
      <c r="J75" s="7">
        <v>316</v>
      </c>
      <c r="K75" s="7">
        <v>3.54</v>
      </c>
      <c r="L75" s="7">
        <v>2.72</v>
      </c>
      <c r="M75" s="7">
        <v>44.28</v>
      </c>
      <c r="N75" s="7">
        <v>55.7</v>
      </c>
      <c r="O75" s="7">
        <v>208.5</v>
      </c>
      <c r="P75" s="7">
        <v>1.05</v>
      </c>
    </row>
    <row r="76" spans="1:16" ht="49.5" customHeight="1" thickTop="1" thickBot="1" x14ac:dyDescent="0.3">
      <c r="A76" s="22">
        <v>13</v>
      </c>
      <c r="B76" s="7" t="s">
        <v>94</v>
      </c>
      <c r="C76" s="7">
        <v>200</v>
      </c>
      <c r="D76" s="7">
        <v>0</v>
      </c>
      <c r="E76" s="7">
        <v>0</v>
      </c>
      <c r="F76" s="7">
        <v>15.3</v>
      </c>
      <c r="G76" s="7">
        <v>49.6</v>
      </c>
      <c r="H76" s="7">
        <v>0.02</v>
      </c>
      <c r="I76" s="7">
        <v>0</v>
      </c>
      <c r="J76" s="7">
        <v>0.03</v>
      </c>
      <c r="K76" s="7">
        <v>0</v>
      </c>
      <c r="L76" s="7">
        <v>5.6</v>
      </c>
      <c r="M76" s="7">
        <v>3.2</v>
      </c>
      <c r="N76" s="7">
        <v>2</v>
      </c>
      <c r="O76" s="8">
        <v>15.8</v>
      </c>
      <c r="P76" s="8">
        <v>0</v>
      </c>
    </row>
    <row r="77" spans="1:16" ht="47.25" customHeight="1" thickTop="1" thickBot="1" x14ac:dyDescent="0.3">
      <c r="A77" s="6" t="s">
        <v>61</v>
      </c>
      <c r="B77" s="7" t="s">
        <v>34</v>
      </c>
      <c r="C77" s="7">
        <v>30</v>
      </c>
      <c r="D77" s="7">
        <v>2.02</v>
      </c>
      <c r="E77" s="7">
        <v>0.24</v>
      </c>
      <c r="F77" s="7">
        <v>15</v>
      </c>
      <c r="G77" s="7">
        <v>70.39</v>
      </c>
      <c r="H77" s="7">
        <v>0.02</v>
      </c>
      <c r="I77" s="7">
        <v>0</v>
      </c>
      <c r="J77" s="7">
        <v>0</v>
      </c>
      <c r="K77" s="7">
        <v>0</v>
      </c>
      <c r="L77" s="7">
        <v>0</v>
      </c>
      <c r="M77" s="7">
        <v>5.5</v>
      </c>
      <c r="N77" s="7">
        <v>7.89</v>
      </c>
      <c r="O77" s="8">
        <v>20.82</v>
      </c>
      <c r="P77" s="8">
        <v>0.26</v>
      </c>
    </row>
    <row r="78" spans="1:16" ht="48" customHeight="1" thickTop="1" thickBot="1" x14ac:dyDescent="0.3">
      <c r="A78" s="6" t="s">
        <v>61</v>
      </c>
      <c r="B78" s="8" t="s">
        <v>35</v>
      </c>
      <c r="C78" s="17">
        <v>30</v>
      </c>
      <c r="D78" s="7">
        <v>1.67</v>
      </c>
      <c r="E78" s="7">
        <v>0.34</v>
      </c>
      <c r="F78" s="7">
        <v>14.7</v>
      </c>
      <c r="G78" s="7">
        <v>68.47</v>
      </c>
      <c r="H78" s="7">
        <v>0.16</v>
      </c>
      <c r="I78" s="7">
        <v>0</v>
      </c>
      <c r="J78" s="7">
        <v>0</v>
      </c>
      <c r="K78" s="7">
        <v>0</v>
      </c>
      <c r="L78" s="7">
        <v>0.22</v>
      </c>
      <c r="M78" s="7">
        <v>6.85</v>
      </c>
      <c r="N78" s="7">
        <v>7.45</v>
      </c>
      <c r="O78" s="7">
        <v>31.55</v>
      </c>
      <c r="P78" s="7">
        <v>0.94</v>
      </c>
    </row>
    <row r="79" spans="1:16" ht="94.5" customHeight="1" thickTop="1" thickBot="1" x14ac:dyDescent="0.3">
      <c r="A79" s="6"/>
      <c r="B79" s="18" t="s">
        <v>36</v>
      </c>
      <c r="C79" s="11">
        <f t="shared" ref="C79:P79" si="6">SUM(C72:C78)</f>
        <v>820</v>
      </c>
      <c r="D79" s="11">
        <f t="shared" si="6"/>
        <v>23.729999999999997</v>
      </c>
      <c r="E79" s="11">
        <f t="shared" si="6"/>
        <v>22.009999999999998</v>
      </c>
      <c r="F79" s="11">
        <f t="shared" si="6"/>
        <v>101.46000000000001</v>
      </c>
      <c r="G79" s="11">
        <f t="shared" si="6"/>
        <v>675.47</v>
      </c>
      <c r="H79" s="11">
        <f t="shared" si="6"/>
        <v>0.38</v>
      </c>
      <c r="I79" s="11">
        <f t="shared" si="6"/>
        <v>0.12</v>
      </c>
      <c r="J79" s="11">
        <f t="shared" si="6"/>
        <v>342.63</v>
      </c>
      <c r="K79" s="11">
        <f t="shared" si="6"/>
        <v>4.9800000000000004</v>
      </c>
      <c r="L79" s="11">
        <f t="shared" si="6"/>
        <v>29.059999999999995</v>
      </c>
      <c r="M79" s="11">
        <f t="shared" si="6"/>
        <v>130.64000000000001</v>
      </c>
      <c r="N79" s="11">
        <f t="shared" si="6"/>
        <v>121.54</v>
      </c>
      <c r="O79" s="11">
        <f t="shared" si="6"/>
        <v>396.3</v>
      </c>
      <c r="P79" s="11">
        <f t="shared" si="6"/>
        <v>3.69</v>
      </c>
    </row>
    <row r="80" spans="1:16" ht="57" customHeight="1" thickTop="1" thickBot="1" x14ac:dyDescent="0.3">
      <c r="A80" s="12" t="s">
        <v>21</v>
      </c>
      <c r="B80" s="41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</row>
    <row r="81" spans="1:16" ht="53.25" customHeight="1" thickTop="1" thickBot="1" x14ac:dyDescent="0.3">
      <c r="A81" s="5" t="s">
        <v>14</v>
      </c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</row>
    <row r="82" spans="1:16" ht="57.75" customHeight="1" thickTop="1" thickBot="1" x14ac:dyDescent="0.3">
      <c r="A82" s="6">
        <v>22</v>
      </c>
      <c r="B82" s="7" t="s">
        <v>87</v>
      </c>
      <c r="C82" s="7">
        <v>60</v>
      </c>
      <c r="D82" s="7">
        <v>0.9</v>
      </c>
      <c r="E82" s="7">
        <v>2.7</v>
      </c>
      <c r="F82" s="7">
        <v>26.3</v>
      </c>
      <c r="G82" s="7">
        <v>52.9</v>
      </c>
      <c r="H82" s="7">
        <v>0.01</v>
      </c>
      <c r="I82" s="7">
        <v>0</v>
      </c>
      <c r="J82" s="7">
        <v>0.23</v>
      </c>
      <c r="K82" s="7">
        <v>0</v>
      </c>
      <c r="L82" s="7">
        <v>3.78</v>
      </c>
      <c r="M82" s="7">
        <v>20.71</v>
      </c>
      <c r="N82" s="7">
        <v>9.6</v>
      </c>
      <c r="O82" s="9">
        <v>102</v>
      </c>
      <c r="P82" s="9">
        <v>0.54</v>
      </c>
    </row>
    <row r="83" spans="1:16" ht="82.5" customHeight="1" thickTop="1" thickBot="1" x14ac:dyDescent="0.3">
      <c r="A83" s="6" t="s">
        <v>88</v>
      </c>
      <c r="B83" s="7" t="s">
        <v>90</v>
      </c>
      <c r="C83" s="7">
        <v>250</v>
      </c>
      <c r="D83" s="7">
        <v>9.8800000000000008</v>
      </c>
      <c r="E83" s="7">
        <v>4.8</v>
      </c>
      <c r="F83" s="7">
        <v>15.55</v>
      </c>
      <c r="G83" s="7">
        <v>144.57</v>
      </c>
      <c r="H83" s="7">
        <v>0.08</v>
      </c>
      <c r="I83" s="7">
        <v>0.1</v>
      </c>
      <c r="J83" s="7">
        <v>218.25</v>
      </c>
      <c r="K83" s="7">
        <v>0</v>
      </c>
      <c r="L83" s="7">
        <v>7.3</v>
      </c>
      <c r="M83" s="7">
        <v>83.75</v>
      </c>
      <c r="N83" s="7">
        <v>43.25</v>
      </c>
      <c r="O83" s="8">
        <v>136.25</v>
      </c>
      <c r="P83" s="8">
        <v>1.1200000000000001</v>
      </c>
    </row>
    <row r="84" spans="1:16" ht="67.5" customHeight="1" thickTop="1" thickBot="1" x14ac:dyDescent="0.3">
      <c r="A84" s="6" t="s">
        <v>59</v>
      </c>
      <c r="B84" s="7" t="s">
        <v>49</v>
      </c>
      <c r="C84" s="7">
        <v>150</v>
      </c>
      <c r="D84" s="7">
        <v>8.1999999999999993</v>
      </c>
      <c r="E84" s="7">
        <v>6.9</v>
      </c>
      <c r="F84" s="7">
        <v>35.9</v>
      </c>
      <c r="G84" s="7">
        <v>238.9</v>
      </c>
      <c r="H84" s="7">
        <v>0.21</v>
      </c>
      <c r="I84" s="7">
        <v>0.12</v>
      </c>
      <c r="J84" s="7">
        <v>27.5</v>
      </c>
      <c r="K84" s="7">
        <v>3.98</v>
      </c>
      <c r="L84" s="7">
        <v>0</v>
      </c>
      <c r="M84" s="7">
        <v>14</v>
      </c>
      <c r="N84" s="7">
        <v>120</v>
      </c>
      <c r="O84" s="8">
        <v>180</v>
      </c>
      <c r="P84" s="8">
        <v>4</v>
      </c>
    </row>
    <row r="85" spans="1:16" ht="44.25" customHeight="1" thickTop="1" thickBot="1" x14ac:dyDescent="0.3">
      <c r="A85" s="6" t="s">
        <v>77</v>
      </c>
      <c r="B85" s="7" t="s">
        <v>50</v>
      </c>
      <c r="C85" s="7">
        <v>100</v>
      </c>
      <c r="D85" s="7">
        <v>19.2</v>
      </c>
      <c r="E85" s="7">
        <v>4.4000000000000004</v>
      </c>
      <c r="F85" s="7">
        <v>13.47</v>
      </c>
      <c r="G85" s="7">
        <v>169.47</v>
      </c>
      <c r="H85" s="7">
        <v>7.0000000000000007E-2</v>
      </c>
      <c r="I85" s="7">
        <v>0.08</v>
      </c>
      <c r="J85" s="7">
        <v>6.27</v>
      </c>
      <c r="K85" s="7">
        <v>5.3</v>
      </c>
      <c r="L85" s="7">
        <v>0.63</v>
      </c>
      <c r="M85" s="7">
        <v>29</v>
      </c>
      <c r="N85" s="7">
        <v>64</v>
      </c>
      <c r="O85" s="8">
        <v>144</v>
      </c>
      <c r="P85" s="8">
        <v>1.33</v>
      </c>
    </row>
    <row r="86" spans="1:16" ht="55.5" customHeight="1" thickTop="1" thickBot="1" x14ac:dyDescent="0.3">
      <c r="A86" s="6" t="s">
        <v>82</v>
      </c>
      <c r="B86" s="7" t="s">
        <v>81</v>
      </c>
      <c r="C86" s="7">
        <v>25</v>
      </c>
      <c r="D86" s="7">
        <v>0.35</v>
      </c>
      <c r="E86" s="7">
        <v>0.57999999999999996</v>
      </c>
      <c r="F86" s="7">
        <v>2.1</v>
      </c>
      <c r="G86" s="7">
        <v>14.88</v>
      </c>
      <c r="H86" s="7">
        <v>5.0000000000000001E-3</v>
      </c>
      <c r="I86" s="7">
        <v>0</v>
      </c>
      <c r="J86" s="7">
        <v>32.94</v>
      </c>
      <c r="K86" s="7">
        <v>0.39</v>
      </c>
      <c r="L86" s="7">
        <v>0.6</v>
      </c>
      <c r="M86" s="7">
        <v>2</v>
      </c>
      <c r="N86" s="7">
        <v>2.95</v>
      </c>
      <c r="O86" s="8">
        <v>5.58</v>
      </c>
      <c r="P86" s="8">
        <v>0.13</v>
      </c>
    </row>
    <row r="87" spans="1:16" ht="41.25" customHeight="1" thickTop="1" thickBot="1" x14ac:dyDescent="0.3">
      <c r="A87" s="6" t="s">
        <v>65</v>
      </c>
      <c r="B87" s="7" t="s">
        <v>39</v>
      </c>
      <c r="C87" s="7">
        <v>200</v>
      </c>
      <c r="D87" s="7">
        <v>0.1</v>
      </c>
      <c r="E87" s="7">
        <v>0.1</v>
      </c>
      <c r="F87" s="7">
        <v>10.24</v>
      </c>
      <c r="G87" s="7">
        <v>42.41</v>
      </c>
      <c r="H87" s="7">
        <v>0</v>
      </c>
      <c r="I87" s="7">
        <v>0</v>
      </c>
      <c r="J87" s="7">
        <v>1.26</v>
      </c>
      <c r="K87" s="7">
        <v>0.11</v>
      </c>
      <c r="L87" s="7">
        <v>1.65</v>
      </c>
      <c r="M87" s="7">
        <v>6</v>
      </c>
      <c r="N87" s="7">
        <v>4</v>
      </c>
      <c r="O87" s="8">
        <v>4</v>
      </c>
      <c r="P87" s="8">
        <v>0.73</v>
      </c>
    </row>
    <row r="88" spans="1:16" ht="47.25" customHeight="1" thickTop="1" thickBot="1" x14ac:dyDescent="0.3">
      <c r="A88" s="23" t="s">
        <v>61</v>
      </c>
      <c r="B88" s="20" t="s">
        <v>34</v>
      </c>
      <c r="C88" s="17">
        <v>30</v>
      </c>
      <c r="D88" s="7">
        <v>2.02</v>
      </c>
      <c r="E88" s="7">
        <v>0.24</v>
      </c>
      <c r="F88" s="7">
        <v>15</v>
      </c>
      <c r="G88" s="7">
        <v>70.39</v>
      </c>
      <c r="H88" s="7">
        <v>0.02</v>
      </c>
      <c r="I88" s="7">
        <v>0</v>
      </c>
      <c r="J88" s="7">
        <v>0</v>
      </c>
      <c r="K88" s="7">
        <v>0</v>
      </c>
      <c r="L88" s="7">
        <v>0</v>
      </c>
      <c r="M88" s="7">
        <v>5.5</v>
      </c>
      <c r="N88" s="7">
        <v>7.89</v>
      </c>
      <c r="O88" s="7">
        <v>20.82</v>
      </c>
      <c r="P88" s="7">
        <v>0.26</v>
      </c>
    </row>
    <row r="89" spans="1:16" ht="35.25" customHeight="1" thickTop="1" thickBot="1" x14ac:dyDescent="0.3">
      <c r="A89" s="23" t="s">
        <v>61</v>
      </c>
      <c r="B89" s="20" t="s">
        <v>35</v>
      </c>
      <c r="C89" s="17">
        <v>30</v>
      </c>
      <c r="D89" s="7">
        <v>1.67</v>
      </c>
      <c r="E89" s="7">
        <v>0.34</v>
      </c>
      <c r="F89" s="7">
        <v>14.7</v>
      </c>
      <c r="G89" s="7">
        <v>68.47</v>
      </c>
      <c r="H89" s="7">
        <v>0.16</v>
      </c>
      <c r="I89" s="7">
        <v>0</v>
      </c>
      <c r="J89" s="7">
        <v>0</v>
      </c>
      <c r="K89" s="7">
        <v>0</v>
      </c>
      <c r="L89" s="7">
        <v>0.22</v>
      </c>
      <c r="M89" s="7">
        <v>6.85</v>
      </c>
      <c r="N89" s="7">
        <v>7.45</v>
      </c>
      <c r="O89" s="7">
        <v>31.55</v>
      </c>
      <c r="P89" s="7">
        <v>0.94</v>
      </c>
    </row>
    <row r="90" spans="1:16" ht="33.75" customHeight="1" thickTop="1" thickBot="1" x14ac:dyDescent="0.3">
      <c r="A90" s="9"/>
      <c r="B90" s="5" t="s">
        <v>36</v>
      </c>
      <c r="C90" s="24">
        <f t="shared" ref="C90:P90" si="7">SUM(C82:C89)</f>
        <v>845</v>
      </c>
      <c r="D90" s="24">
        <f t="shared" si="7"/>
        <v>42.320000000000007</v>
      </c>
      <c r="E90" s="24">
        <f t="shared" si="7"/>
        <v>20.059999999999999</v>
      </c>
      <c r="F90" s="24">
        <f t="shared" si="7"/>
        <v>133.26</v>
      </c>
      <c r="G90" s="24">
        <f t="shared" si="7"/>
        <v>801.99</v>
      </c>
      <c r="H90" s="24">
        <f t="shared" si="7"/>
        <v>0.55500000000000005</v>
      </c>
      <c r="I90" s="24">
        <f t="shared" si="7"/>
        <v>0.3</v>
      </c>
      <c r="J90" s="24">
        <f t="shared" si="7"/>
        <v>286.45</v>
      </c>
      <c r="K90" s="24">
        <f t="shared" si="7"/>
        <v>9.7799999999999994</v>
      </c>
      <c r="L90" s="21">
        <f t="shared" si="7"/>
        <v>14.180000000000001</v>
      </c>
      <c r="M90" s="24">
        <f t="shared" si="7"/>
        <v>167.81</v>
      </c>
      <c r="N90" s="24">
        <f t="shared" si="7"/>
        <v>259.14</v>
      </c>
      <c r="O90" s="24">
        <f t="shared" si="7"/>
        <v>624.20000000000005</v>
      </c>
      <c r="P90" s="24">
        <f t="shared" si="7"/>
        <v>9.0499999999999989</v>
      </c>
    </row>
    <row r="91" spans="1:16" ht="36.75" customHeight="1" thickTop="1" thickBot="1" x14ac:dyDescent="0.3">
      <c r="A91" s="12" t="s">
        <v>22</v>
      </c>
      <c r="B91" s="41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40"/>
    </row>
    <row r="92" spans="1:16" ht="44.25" customHeight="1" thickTop="1" thickBot="1" x14ac:dyDescent="0.3">
      <c r="A92" s="5" t="s">
        <v>14</v>
      </c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40"/>
    </row>
    <row r="93" spans="1:16" ht="51" customHeight="1" thickTop="1" thickBot="1" x14ac:dyDescent="0.3">
      <c r="A93" s="22">
        <v>47</v>
      </c>
      <c r="B93" s="7" t="s">
        <v>52</v>
      </c>
      <c r="C93" s="7">
        <v>80</v>
      </c>
      <c r="D93" s="7">
        <v>1.36</v>
      </c>
      <c r="E93" s="7">
        <v>4</v>
      </c>
      <c r="F93" s="7">
        <v>6.76</v>
      </c>
      <c r="G93" s="7">
        <v>68.56</v>
      </c>
      <c r="H93" s="7">
        <v>0.01</v>
      </c>
      <c r="I93" s="7">
        <v>0.02</v>
      </c>
      <c r="J93" s="7">
        <v>0</v>
      </c>
      <c r="K93" s="7">
        <v>0</v>
      </c>
      <c r="L93" s="7">
        <v>15.86</v>
      </c>
      <c r="M93" s="7">
        <v>41.8</v>
      </c>
      <c r="N93" s="7">
        <v>12.82</v>
      </c>
      <c r="O93" s="7">
        <v>0</v>
      </c>
      <c r="P93" s="7">
        <v>0.54</v>
      </c>
    </row>
    <row r="94" spans="1:16" ht="62.25" customHeight="1" thickTop="1" thickBot="1" x14ac:dyDescent="0.3">
      <c r="A94" s="6" t="s">
        <v>68</v>
      </c>
      <c r="B94" s="7" t="s">
        <v>42</v>
      </c>
      <c r="C94" s="7">
        <v>250</v>
      </c>
      <c r="D94" s="7">
        <v>1.9</v>
      </c>
      <c r="E94" s="7">
        <v>6.83</v>
      </c>
      <c r="F94" s="7">
        <v>11.58</v>
      </c>
      <c r="G94" s="7">
        <v>115.18</v>
      </c>
      <c r="H94" s="7">
        <v>0.04</v>
      </c>
      <c r="I94" s="7">
        <v>0.04</v>
      </c>
      <c r="J94" s="7">
        <v>132.5</v>
      </c>
      <c r="K94" s="7">
        <v>0.84</v>
      </c>
      <c r="L94" s="7">
        <v>2.63</v>
      </c>
      <c r="M94" s="7">
        <v>22</v>
      </c>
      <c r="N94" s="7">
        <v>14</v>
      </c>
      <c r="O94" s="7">
        <v>58</v>
      </c>
      <c r="P94" s="7">
        <v>0.55000000000000004</v>
      </c>
    </row>
    <row r="95" spans="1:16" ht="58.5" customHeight="1" thickTop="1" thickBot="1" x14ac:dyDescent="0.3">
      <c r="A95" s="6" t="s">
        <v>78</v>
      </c>
      <c r="B95" s="7" t="s">
        <v>51</v>
      </c>
      <c r="C95" s="7">
        <v>250</v>
      </c>
      <c r="D95" s="7">
        <v>26.2</v>
      </c>
      <c r="E95" s="7">
        <v>8.8000000000000007</v>
      </c>
      <c r="F95" s="7">
        <v>21.9</v>
      </c>
      <c r="G95" s="7">
        <v>271.60000000000002</v>
      </c>
      <c r="H95" s="7">
        <v>0.17</v>
      </c>
      <c r="I95" s="7">
        <v>0.13</v>
      </c>
      <c r="J95" s="7">
        <v>325</v>
      </c>
      <c r="K95" s="7">
        <v>8.39</v>
      </c>
      <c r="L95" s="7">
        <v>14.1</v>
      </c>
      <c r="M95" s="7">
        <v>40</v>
      </c>
      <c r="N95" s="7">
        <v>117</v>
      </c>
      <c r="O95" s="7">
        <v>241</v>
      </c>
      <c r="P95" s="7">
        <v>2.7</v>
      </c>
    </row>
    <row r="96" spans="1:16" ht="47.25" customHeight="1" thickTop="1" thickBot="1" x14ac:dyDescent="0.3">
      <c r="A96" s="6" t="s">
        <v>60</v>
      </c>
      <c r="B96" s="7" t="s">
        <v>33</v>
      </c>
      <c r="C96" s="7">
        <v>200</v>
      </c>
      <c r="D96" s="7">
        <v>0.2</v>
      </c>
      <c r="E96" s="7">
        <v>0</v>
      </c>
      <c r="F96" s="7">
        <v>6.5</v>
      </c>
      <c r="G96" s="7">
        <v>26.8</v>
      </c>
      <c r="H96" s="7">
        <v>0</v>
      </c>
      <c r="I96" s="7">
        <v>0.01</v>
      </c>
      <c r="J96" s="7">
        <v>0.3</v>
      </c>
      <c r="K96" s="7">
        <v>0.09</v>
      </c>
      <c r="L96" s="7">
        <v>0.04</v>
      </c>
      <c r="M96" s="7">
        <v>4.5</v>
      </c>
      <c r="N96" s="7">
        <v>3.8</v>
      </c>
      <c r="O96" s="7">
        <v>7.2</v>
      </c>
      <c r="P96" s="7">
        <v>0.7</v>
      </c>
    </row>
    <row r="97" spans="1:16" ht="99.75" customHeight="1" thickTop="1" thickBot="1" x14ac:dyDescent="0.3">
      <c r="A97" s="6" t="s">
        <v>61</v>
      </c>
      <c r="B97" s="7" t="s">
        <v>34</v>
      </c>
      <c r="C97" s="7">
        <v>60</v>
      </c>
      <c r="D97" s="7">
        <v>4.0599999999999996</v>
      </c>
      <c r="E97" s="7">
        <v>0.49</v>
      </c>
      <c r="F97" s="7">
        <v>30.03</v>
      </c>
      <c r="G97" s="7">
        <v>140.80000000000001</v>
      </c>
      <c r="H97" s="7">
        <v>0.05</v>
      </c>
      <c r="I97" s="7">
        <v>0</v>
      </c>
      <c r="J97" s="7">
        <v>0</v>
      </c>
      <c r="K97" s="7">
        <v>0</v>
      </c>
      <c r="L97" s="7">
        <v>0</v>
      </c>
      <c r="M97" s="7">
        <v>11.02</v>
      </c>
      <c r="N97" s="7">
        <v>15.79</v>
      </c>
      <c r="O97" s="7">
        <v>41.65</v>
      </c>
      <c r="P97" s="7">
        <v>0.53</v>
      </c>
    </row>
    <row r="98" spans="1:16" ht="87.75" customHeight="1" thickTop="1" thickBot="1" x14ac:dyDescent="0.3">
      <c r="A98" s="6" t="s">
        <v>61</v>
      </c>
      <c r="B98" s="7" t="s">
        <v>35</v>
      </c>
      <c r="C98" s="7">
        <v>30</v>
      </c>
      <c r="D98" s="7">
        <v>1.67</v>
      </c>
      <c r="E98" s="7">
        <v>0.34</v>
      </c>
      <c r="F98" s="7">
        <v>14.7</v>
      </c>
      <c r="G98" s="7">
        <v>68.47</v>
      </c>
      <c r="H98" s="7">
        <v>0.16</v>
      </c>
      <c r="I98" s="7">
        <v>0</v>
      </c>
      <c r="J98" s="7">
        <v>0</v>
      </c>
      <c r="K98" s="7">
        <v>0</v>
      </c>
      <c r="L98" s="7">
        <v>0.22</v>
      </c>
      <c r="M98" s="7">
        <v>6.85</v>
      </c>
      <c r="N98" s="7">
        <v>7.45</v>
      </c>
      <c r="O98" s="7">
        <v>31.55</v>
      </c>
      <c r="P98" s="7">
        <v>0.94</v>
      </c>
    </row>
    <row r="99" spans="1:16" ht="86.25" customHeight="1" thickTop="1" thickBot="1" x14ac:dyDescent="0.3">
      <c r="A99" s="7"/>
      <c r="B99" s="15" t="s">
        <v>36</v>
      </c>
      <c r="C99" s="11">
        <f t="shared" ref="C99:P99" si="8">SUM(C93:C98)</f>
        <v>870</v>
      </c>
      <c r="D99" s="11">
        <f t="shared" si="8"/>
        <v>35.39</v>
      </c>
      <c r="E99" s="11">
        <f t="shared" si="8"/>
        <v>20.46</v>
      </c>
      <c r="F99" s="11">
        <f t="shared" si="8"/>
        <v>91.47</v>
      </c>
      <c r="G99" s="11">
        <f t="shared" si="8"/>
        <v>691.41000000000008</v>
      </c>
      <c r="H99" s="11">
        <f t="shared" si="8"/>
        <v>0.43000000000000005</v>
      </c>
      <c r="I99" s="11">
        <f t="shared" si="8"/>
        <v>0.2</v>
      </c>
      <c r="J99" s="11">
        <f t="shared" si="8"/>
        <v>457.8</v>
      </c>
      <c r="K99" s="11">
        <f t="shared" si="8"/>
        <v>9.32</v>
      </c>
      <c r="L99" s="11">
        <f t="shared" si="8"/>
        <v>32.849999999999994</v>
      </c>
      <c r="M99" s="11">
        <f t="shared" si="8"/>
        <v>126.16999999999999</v>
      </c>
      <c r="N99" s="11">
        <f t="shared" si="8"/>
        <v>170.85999999999999</v>
      </c>
      <c r="O99" s="11">
        <f t="shared" si="8"/>
        <v>379.4</v>
      </c>
      <c r="P99" s="11">
        <f t="shared" si="8"/>
        <v>5.9600000000000009</v>
      </c>
    </row>
    <row r="100" spans="1:16" ht="36" customHeight="1" thickTop="1" thickBot="1" x14ac:dyDescent="0.3">
      <c r="A100" s="1" t="s">
        <v>23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4"/>
    </row>
    <row r="101" spans="1:16" ht="15.75" customHeight="1" thickTop="1" thickBot="1" x14ac:dyDescent="0.3">
      <c r="A101" s="5" t="s">
        <v>14</v>
      </c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/>
    </row>
    <row r="102" spans="1:16" ht="61.5" customHeight="1" thickTop="1" thickBot="1" x14ac:dyDescent="0.3">
      <c r="A102" s="22" t="s">
        <v>67</v>
      </c>
      <c r="B102" s="7" t="s">
        <v>84</v>
      </c>
      <c r="C102" s="7">
        <v>60</v>
      </c>
      <c r="D102" s="7">
        <v>0.6</v>
      </c>
      <c r="E102" s="7">
        <v>3.12</v>
      </c>
      <c r="F102" s="7">
        <v>1.86</v>
      </c>
      <c r="G102" s="7">
        <v>37.5</v>
      </c>
      <c r="H102" s="7">
        <v>2.4E-2</v>
      </c>
      <c r="I102" s="7">
        <v>2.4E-2</v>
      </c>
      <c r="J102" s="7">
        <v>64.38</v>
      </c>
      <c r="K102" s="7">
        <v>0.28000000000000003</v>
      </c>
      <c r="L102" s="7">
        <v>11.46</v>
      </c>
      <c r="M102" s="7">
        <v>16.8</v>
      </c>
      <c r="N102" s="7">
        <v>10.199999999999999</v>
      </c>
      <c r="O102" s="7">
        <v>18.600000000000001</v>
      </c>
      <c r="P102" s="7">
        <v>0.48</v>
      </c>
    </row>
    <row r="103" spans="1:16" ht="54.75" customHeight="1" thickTop="1" thickBot="1" x14ac:dyDescent="0.3">
      <c r="A103" s="6" t="s">
        <v>73</v>
      </c>
      <c r="B103" s="7" t="s">
        <v>46</v>
      </c>
      <c r="C103" s="7">
        <v>250</v>
      </c>
      <c r="D103" s="7">
        <v>2.13</v>
      </c>
      <c r="E103" s="7">
        <v>6.75</v>
      </c>
      <c r="F103" s="7">
        <v>12.03</v>
      </c>
      <c r="G103" s="7">
        <v>117.4</v>
      </c>
      <c r="H103" s="7">
        <v>0.04</v>
      </c>
      <c r="I103" s="7">
        <v>0.05</v>
      </c>
      <c r="J103" s="7">
        <v>172.25</v>
      </c>
      <c r="K103" s="7">
        <v>0.73</v>
      </c>
      <c r="L103" s="7">
        <v>8.3800000000000008</v>
      </c>
      <c r="M103" s="7">
        <v>42</v>
      </c>
      <c r="N103" s="7">
        <v>24</v>
      </c>
      <c r="O103" s="7">
        <v>53</v>
      </c>
      <c r="P103" s="7">
        <v>1.0900000000000001</v>
      </c>
    </row>
    <row r="104" spans="1:16" ht="35.25" customHeight="1" thickTop="1" thickBot="1" x14ac:dyDescent="0.3">
      <c r="A104" s="6" t="s">
        <v>64</v>
      </c>
      <c r="B104" s="7" t="s">
        <v>93</v>
      </c>
      <c r="C104" s="7">
        <v>150</v>
      </c>
      <c r="D104" s="7">
        <v>3.1</v>
      </c>
      <c r="E104" s="7">
        <v>6</v>
      </c>
      <c r="F104" s="7">
        <v>19.7</v>
      </c>
      <c r="G104" s="7">
        <v>145.80000000000001</v>
      </c>
      <c r="H104" s="7">
        <v>0.12</v>
      </c>
      <c r="I104" s="7">
        <v>0.11</v>
      </c>
      <c r="J104" s="7">
        <v>32.1</v>
      </c>
      <c r="K104" s="7">
        <v>1.97</v>
      </c>
      <c r="L104" s="7">
        <v>10.199999999999999</v>
      </c>
      <c r="M104" s="7">
        <v>39</v>
      </c>
      <c r="N104" s="7">
        <v>28</v>
      </c>
      <c r="O104" s="7">
        <v>84</v>
      </c>
      <c r="P104" s="7">
        <v>1</v>
      </c>
    </row>
    <row r="105" spans="1:16" ht="48" customHeight="1" thickTop="1" thickBot="1" x14ac:dyDescent="0.3">
      <c r="A105" s="6" t="s">
        <v>77</v>
      </c>
      <c r="B105" s="7" t="s">
        <v>57</v>
      </c>
      <c r="C105" s="7">
        <v>100</v>
      </c>
      <c r="D105" s="7">
        <v>19.2</v>
      </c>
      <c r="E105" s="7">
        <v>4.4000000000000004</v>
      </c>
      <c r="F105" s="7">
        <v>13.47</v>
      </c>
      <c r="G105" s="7">
        <v>169.47</v>
      </c>
      <c r="H105" s="7">
        <v>7.0000000000000007E-2</v>
      </c>
      <c r="I105" s="7">
        <v>0.08</v>
      </c>
      <c r="J105" s="7">
        <v>6.27</v>
      </c>
      <c r="K105" s="7">
        <v>5.3</v>
      </c>
      <c r="L105" s="7">
        <v>0.63</v>
      </c>
      <c r="M105" s="7">
        <v>29</v>
      </c>
      <c r="N105" s="7">
        <v>64</v>
      </c>
      <c r="O105" s="7">
        <v>144</v>
      </c>
      <c r="P105" s="7">
        <v>1.33</v>
      </c>
    </row>
    <row r="106" spans="1:16" ht="51.75" customHeight="1" thickTop="1" thickBot="1" x14ac:dyDescent="0.3">
      <c r="A106" s="6" t="s">
        <v>98</v>
      </c>
      <c r="B106" s="7" t="s">
        <v>81</v>
      </c>
      <c r="C106" s="7">
        <v>25</v>
      </c>
      <c r="D106" s="7">
        <v>0.35</v>
      </c>
      <c r="E106" s="7">
        <v>0.57999999999999996</v>
      </c>
      <c r="F106" s="7">
        <v>2.1</v>
      </c>
      <c r="G106" s="7">
        <v>14.88</v>
      </c>
      <c r="H106" s="7">
        <v>5.0000000000000001E-3</v>
      </c>
      <c r="I106" s="7">
        <v>0</v>
      </c>
      <c r="J106" s="7">
        <v>32.94</v>
      </c>
      <c r="K106" s="7">
        <v>0.39</v>
      </c>
      <c r="L106" s="7">
        <v>0.6</v>
      </c>
      <c r="M106" s="7">
        <v>2</v>
      </c>
      <c r="N106" s="7">
        <v>2.95</v>
      </c>
      <c r="O106" s="7">
        <v>5.58</v>
      </c>
      <c r="P106" s="7">
        <v>0.13</v>
      </c>
    </row>
    <row r="107" spans="1:16" ht="40.5" customHeight="1" thickTop="1" thickBot="1" x14ac:dyDescent="0.3">
      <c r="A107" s="6" t="s">
        <v>71</v>
      </c>
      <c r="B107" s="7" t="s">
        <v>44</v>
      </c>
      <c r="C107" s="7">
        <v>200</v>
      </c>
      <c r="D107" s="7">
        <v>0.2</v>
      </c>
      <c r="E107" s="7">
        <v>0.1</v>
      </c>
      <c r="F107" s="7">
        <v>10.199999999999999</v>
      </c>
      <c r="G107" s="7">
        <v>42.5</v>
      </c>
      <c r="H107" s="7">
        <v>0</v>
      </c>
      <c r="I107" s="7">
        <v>0</v>
      </c>
      <c r="J107" s="7">
        <v>2.5299999999999998</v>
      </c>
      <c r="K107" s="7">
        <v>0.13</v>
      </c>
      <c r="L107" s="7">
        <v>2</v>
      </c>
      <c r="M107" s="7">
        <v>9</v>
      </c>
      <c r="N107" s="7">
        <v>6</v>
      </c>
      <c r="O107" s="7">
        <v>7</v>
      </c>
      <c r="P107" s="7">
        <v>0.5</v>
      </c>
    </row>
    <row r="108" spans="1:16" ht="43.5" customHeight="1" thickTop="1" thickBot="1" x14ac:dyDescent="0.3">
      <c r="A108" s="6" t="s">
        <v>61</v>
      </c>
      <c r="B108" s="7" t="s">
        <v>58</v>
      </c>
      <c r="C108" s="7">
        <v>30</v>
      </c>
      <c r="D108" s="7">
        <v>2.02</v>
      </c>
      <c r="E108" s="7">
        <v>0.24</v>
      </c>
      <c r="F108" s="7">
        <v>15</v>
      </c>
      <c r="G108" s="7">
        <v>70.39</v>
      </c>
      <c r="H108" s="7">
        <v>0.02</v>
      </c>
      <c r="I108" s="7">
        <v>0</v>
      </c>
      <c r="J108" s="7">
        <v>0</v>
      </c>
      <c r="K108" s="7">
        <v>0</v>
      </c>
      <c r="L108" s="7">
        <v>0</v>
      </c>
      <c r="M108" s="7">
        <v>5.5</v>
      </c>
      <c r="N108" s="7">
        <v>7.89</v>
      </c>
      <c r="O108" s="7">
        <v>20.82</v>
      </c>
      <c r="P108" s="7">
        <v>0.26</v>
      </c>
    </row>
    <row r="109" spans="1:16" ht="34.5" customHeight="1" thickTop="1" thickBot="1" x14ac:dyDescent="0.3">
      <c r="A109" s="22" t="s">
        <v>61</v>
      </c>
      <c r="B109" s="8" t="s">
        <v>35</v>
      </c>
      <c r="C109" s="7">
        <v>30</v>
      </c>
      <c r="D109" s="7">
        <v>1.67</v>
      </c>
      <c r="E109" s="7">
        <v>0.34</v>
      </c>
      <c r="F109" s="7">
        <v>14.7</v>
      </c>
      <c r="G109" s="7">
        <v>68.47</v>
      </c>
      <c r="H109" s="7">
        <v>0.16</v>
      </c>
      <c r="I109" s="7">
        <v>0</v>
      </c>
      <c r="J109" s="7">
        <v>0</v>
      </c>
      <c r="K109" s="7">
        <v>0</v>
      </c>
      <c r="L109" s="7">
        <v>0.22</v>
      </c>
      <c r="M109" s="7">
        <v>6.85</v>
      </c>
      <c r="N109" s="7">
        <v>7.45</v>
      </c>
      <c r="O109" s="7">
        <v>31.55</v>
      </c>
      <c r="P109" s="7">
        <v>0.94</v>
      </c>
    </row>
    <row r="110" spans="1:16" ht="33" customHeight="1" thickTop="1" thickBot="1" x14ac:dyDescent="0.3">
      <c r="A110" s="25"/>
      <c r="B110" s="26" t="s">
        <v>36</v>
      </c>
      <c r="C110" s="27">
        <f t="shared" ref="C110:P110" si="9">SUM(C102:C109)</f>
        <v>845</v>
      </c>
      <c r="D110" s="27">
        <f t="shared" si="9"/>
        <v>29.270000000000003</v>
      </c>
      <c r="E110" s="27">
        <f t="shared" si="9"/>
        <v>21.53</v>
      </c>
      <c r="F110" s="27">
        <f t="shared" si="9"/>
        <v>89.06</v>
      </c>
      <c r="G110" s="27">
        <f t="shared" si="9"/>
        <v>666.41000000000008</v>
      </c>
      <c r="H110" s="27">
        <f t="shared" si="9"/>
        <v>0.43900000000000006</v>
      </c>
      <c r="I110" s="27">
        <f t="shared" si="9"/>
        <v>0.26400000000000001</v>
      </c>
      <c r="J110" s="27">
        <f t="shared" si="9"/>
        <v>310.46999999999997</v>
      </c>
      <c r="K110" s="27">
        <f t="shared" si="9"/>
        <v>8.8000000000000007</v>
      </c>
      <c r="L110" s="27">
        <f t="shared" si="9"/>
        <v>33.49</v>
      </c>
      <c r="M110" s="27">
        <f t="shared" si="9"/>
        <v>150.15</v>
      </c>
      <c r="N110" s="27">
        <f t="shared" si="9"/>
        <v>150.48999999999998</v>
      </c>
      <c r="O110" s="27">
        <f t="shared" si="9"/>
        <v>364.55</v>
      </c>
      <c r="P110" s="27">
        <f t="shared" si="9"/>
        <v>5.73</v>
      </c>
    </row>
    <row r="111" spans="1:16" ht="42" customHeight="1" thickTop="1" thickBot="1" x14ac:dyDescent="0.3">
      <c r="A111" s="10"/>
      <c r="B111" s="18" t="s">
        <v>53</v>
      </c>
      <c r="C111" s="11">
        <f t="shared" ref="C111:P111" si="10">C110+C99+C90+C79+C69+C58+C48+C37+C27+C17</f>
        <v>8390</v>
      </c>
      <c r="D111" s="11">
        <f t="shared" si="10"/>
        <v>405.27</v>
      </c>
      <c r="E111" s="11">
        <f t="shared" si="10"/>
        <v>250.18</v>
      </c>
      <c r="F111" s="11">
        <f t="shared" si="10"/>
        <v>997.73</v>
      </c>
      <c r="G111" s="11">
        <f t="shared" si="10"/>
        <v>7321.8500000000013</v>
      </c>
      <c r="H111" s="11">
        <f t="shared" si="10"/>
        <v>6.6180000000000003</v>
      </c>
      <c r="I111" s="11">
        <f t="shared" si="10"/>
        <v>2.3929999999999998</v>
      </c>
      <c r="J111" s="11">
        <f t="shared" si="10"/>
        <v>3060.24</v>
      </c>
      <c r="K111" s="11">
        <f t="shared" si="10"/>
        <v>75.3</v>
      </c>
      <c r="L111" s="11">
        <f t="shared" si="10"/>
        <v>252.64000000000004</v>
      </c>
      <c r="M111" s="11">
        <f t="shared" si="10"/>
        <v>1418.25</v>
      </c>
      <c r="N111" s="11">
        <f t="shared" si="10"/>
        <v>1530.4</v>
      </c>
      <c r="O111" s="11">
        <f t="shared" si="10"/>
        <v>4243.46</v>
      </c>
      <c r="P111" s="11">
        <f t="shared" si="10"/>
        <v>63.1</v>
      </c>
    </row>
    <row r="112" spans="1:16" ht="65.25" customHeight="1" thickTop="1" x14ac:dyDescent="0.25"/>
    <row r="113" spans="2:6" ht="37.5" customHeight="1" x14ac:dyDescent="0.25">
      <c r="B113" t="s">
        <v>56</v>
      </c>
      <c r="C113" t="s">
        <v>54</v>
      </c>
      <c r="F113" t="s">
        <v>55</v>
      </c>
    </row>
    <row r="114" spans="2:6" ht="42.75" customHeight="1" x14ac:dyDescent="0.25"/>
    <row r="115" spans="2:6" ht="46.5" customHeight="1" x14ac:dyDescent="0.25"/>
    <row r="116" spans="2:6" ht="33" customHeight="1" x14ac:dyDescent="0.25"/>
    <row r="117" spans="2:6" ht="33.75" customHeight="1" x14ac:dyDescent="0.25"/>
    <row r="121" spans="2:6" ht="29.25" customHeight="1" x14ac:dyDescent="0.25"/>
    <row r="122" spans="2:6" ht="42" customHeight="1" x14ac:dyDescent="0.25"/>
    <row r="123" spans="2:6" ht="54" customHeight="1" x14ac:dyDescent="0.25"/>
    <row r="126" spans="2:6" ht="16.149999999999999" customHeight="1" x14ac:dyDescent="0.25"/>
    <row r="128" spans="2:6" ht="66" customHeight="1" x14ac:dyDescent="0.25"/>
    <row r="129" ht="32.25" customHeight="1" x14ac:dyDescent="0.25"/>
    <row r="132" ht="49.5" customHeight="1" x14ac:dyDescent="0.25"/>
    <row r="134" ht="41.25" customHeight="1" x14ac:dyDescent="0.25"/>
    <row r="135" ht="32.25" customHeight="1" x14ac:dyDescent="0.25"/>
    <row r="136" ht="27" customHeight="1" x14ac:dyDescent="0.25"/>
    <row r="137" ht="43.5" customHeight="1" x14ac:dyDescent="0.25"/>
    <row r="141" ht="16.149999999999999" customHeight="1" x14ac:dyDescent="0.25"/>
    <row r="153" ht="7.5" customHeight="1" x14ac:dyDescent="0.25"/>
    <row r="154" hidden="1" x14ac:dyDescent="0.25"/>
  </sheetData>
  <mergeCells count="23">
    <mergeCell ref="B38:P38"/>
    <mergeCell ref="B39:P39"/>
    <mergeCell ref="B28:P28"/>
    <mergeCell ref="B29:P29"/>
    <mergeCell ref="B18:P18"/>
    <mergeCell ref="B19:P19"/>
    <mergeCell ref="B70:P70"/>
    <mergeCell ref="B71:P71"/>
    <mergeCell ref="B59:P59"/>
    <mergeCell ref="B60:P60"/>
    <mergeCell ref="B49:P49"/>
    <mergeCell ref="B50:P50"/>
    <mergeCell ref="B101:P101"/>
    <mergeCell ref="B91:P91"/>
    <mergeCell ref="B92:P92"/>
    <mergeCell ref="B80:P80"/>
    <mergeCell ref="B81:P81"/>
    <mergeCell ref="A9:P9"/>
    <mergeCell ref="H5:L5"/>
    <mergeCell ref="M5:O5"/>
    <mergeCell ref="A1:O4"/>
    <mergeCell ref="D5:F5"/>
    <mergeCell ref="A8:P8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cp:lastPrinted>2022-12-24T19:54:48Z</cp:lastPrinted>
  <dcterms:created xsi:type="dcterms:W3CDTF">2020-11-04T18:59:24Z</dcterms:created>
  <dcterms:modified xsi:type="dcterms:W3CDTF">2023-09-26T19:29:48Z</dcterms:modified>
</cp:coreProperties>
</file>